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ntrum8\WSPOLNE_KONTRAKTOWANIE\KONKURSY CO Zleceniodawcą  2011- 2022\KONKURSY 2022 Centrum Onkologii\"/>
    </mc:Choice>
  </mc:AlternateContent>
  <bookViews>
    <workbookView xWindow="0" yWindow="0" windowWidth="28800" windowHeight="11835"/>
  </bookViews>
  <sheets>
    <sheet name="przedmiot zamówienia" sheetId="1" r:id="rId1"/>
  </sheets>
  <calcPr calcId="152511"/>
</workbook>
</file>

<file path=xl/calcChain.xml><?xml version="1.0" encoding="utf-8"?>
<calcChain xmlns="http://schemas.openxmlformats.org/spreadsheetml/2006/main">
  <c r="M24" i="1" l="1"/>
  <c r="I84" i="1" l="1"/>
  <c r="M83" i="1"/>
  <c r="M82" i="1"/>
  <c r="M4" i="1" l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A5" i="1"/>
  <c r="M84" i="1" l="1"/>
</calcChain>
</file>

<file path=xl/sharedStrings.xml><?xml version="1.0" encoding="utf-8"?>
<sst xmlns="http://schemas.openxmlformats.org/spreadsheetml/2006/main" count="259" uniqueCount="111">
  <si>
    <t>Suma:</t>
  </si>
  <si>
    <t>L.p.</t>
  </si>
  <si>
    <t>AFP</t>
  </si>
  <si>
    <t>APTT</t>
  </si>
  <si>
    <t>białko</t>
  </si>
  <si>
    <t>białko CRP</t>
  </si>
  <si>
    <t>CA 125</t>
  </si>
  <si>
    <t>CA 15-3</t>
  </si>
  <si>
    <t>CA 19-9</t>
  </si>
  <si>
    <t>CEA</t>
  </si>
  <si>
    <t>cholesterol HDL</t>
  </si>
  <si>
    <t>cholesterol LDL</t>
  </si>
  <si>
    <t>D-dimery</t>
  </si>
  <si>
    <t>estradiol</t>
  </si>
  <si>
    <t>fosforany</t>
  </si>
  <si>
    <t>FSH</t>
  </si>
  <si>
    <t>fT3</t>
  </si>
  <si>
    <t>fT4</t>
  </si>
  <si>
    <t>g-GT</t>
  </si>
  <si>
    <t>GOT (AspAT)</t>
  </si>
  <si>
    <t>GPT (AlAT)</t>
  </si>
  <si>
    <t>HCG</t>
  </si>
  <si>
    <t>kortyzol</t>
  </si>
  <si>
    <t>LDH</t>
  </si>
  <si>
    <t>LH</t>
  </si>
  <si>
    <t>PSA</t>
  </si>
  <si>
    <t>retykulocyty</t>
  </si>
  <si>
    <t>testosteron</t>
  </si>
  <si>
    <t>TSH</t>
  </si>
  <si>
    <t>witamina B12</t>
  </si>
  <si>
    <t xml:space="preserve"> </t>
  </si>
  <si>
    <t>Cena jednostkowa netto/brutto</t>
  </si>
  <si>
    <t xml:space="preserve">a - amylaza </t>
  </si>
  <si>
    <t>ALBUMINA</t>
  </si>
  <si>
    <t>B2mikroglobulina</t>
  </si>
  <si>
    <t>BILIRUBINA całk.</t>
  </si>
  <si>
    <t>CHOLESTEROL</t>
  </si>
  <si>
    <t>DHEA-S</t>
  </si>
  <si>
    <t>estriol</t>
  </si>
  <si>
    <t>FOSFATAZA alkalicz.</t>
  </si>
  <si>
    <t>GLUKOZA</t>
  </si>
  <si>
    <t>JONOGRAM</t>
  </si>
  <si>
    <t>KREATYNINA</t>
  </si>
  <si>
    <t>KWAS MOCZOWY</t>
  </si>
  <si>
    <t>Magnez</t>
  </si>
  <si>
    <t>MOCZNIK</t>
  </si>
  <si>
    <t>MORFOLOGIA</t>
  </si>
  <si>
    <t>OB.</t>
  </si>
  <si>
    <t>p.c.p.Endomysium IgA</t>
  </si>
  <si>
    <t>proteinogram</t>
  </si>
  <si>
    <t>TRÓJGLICERYDY</t>
  </si>
  <si>
    <t>WAPŃ CAŁKOWITY</t>
  </si>
  <si>
    <t>WR</t>
  </si>
  <si>
    <t>Żelazo</t>
  </si>
  <si>
    <t>Podpis Oferenta</t>
  </si>
  <si>
    <t>NEUTROFILE bezwzględna liczba</t>
  </si>
  <si>
    <t>Tyreoglobulina</t>
  </si>
  <si>
    <t>prolaktyna</t>
  </si>
  <si>
    <t>krew utajona w kale</t>
  </si>
  <si>
    <t>badanie ogólne moczu</t>
  </si>
  <si>
    <t>Załącznik nr 2</t>
  </si>
  <si>
    <t xml:space="preserve">Formularz cenowy                                                                                     </t>
  </si>
  <si>
    <t>p.c.p.Endomysium IgG</t>
  </si>
  <si>
    <t>Wartość netto/brutto w PLN</t>
  </si>
  <si>
    <t>IgA</t>
  </si>
  <si>
    <t>HE-4</t>
  </si>
  <si>
    <t>Kalcytonina</t>
  </si>
  <si>
    <t>Kał - G.Lamblia</t>
  </si>
  <si>
    <t>Kał - pasożyty</t>
  </si>
  <si>
    <t>MORFOLOGIA Z rozmazem</t>
  </si>
  <si>
    <t>p.c.p.transglutaminazie tk. IgA</t>
  </si>
  <si>
    <t>p.c.p.transglutaminazie tk. IgG</t>
  </si>
  <si>
    <t>Parathormon</t>
  </si>
  <si>
    <t>IgG</t>
  </si>
  <si>
    <t>Chlorki</t>
  </si>
  <si>
    <t>a-TG</t>
  </si>
  <si>
    <t>a-TPO</t>
  </si>
  <si>
    <t>bilirubina związana</t>
  </si>
  <si>
    <t>CK</t>
  </si>
  <si>
    <t>Metoda wykonania badania</t>
  </si>
  <si>
    <t>Adres Laboratorium, w którym wykonane jest badanie</t>
  </si>
  <si>
    <t>do 2 h</t>
  </si>
  <si>
    <t>Proponowany przez Oferenta czas oczekiwania na wynik*</t>
  </si>
  <si>
    <t>Hemoglobina glikowana</t>
  </si>
  <si>
    <t>Troponina T</t>
  </si>
  <si>
    <t>CKMB mass</t>
  </si>
  <si>
    <t>bilirubina wolna</t>
  </si>
  <si>
    <t>Ig M</t>
  </si>
  <si>
    <t>Rodzaj badania</t>
  </si>
  <si>
    <t>surowica</t>
  </si>
  <si>
    <t>kał</t>
  </si>
  <si>
    <t>mocz</t>
  </si>
  <si>
    <r>
      <t xml:space="preserve">Liczba szacunkowa na </t>
    </r>
    <r>
      <rPr>
        <b/>
        <strike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czas trwania umowy</t>
    </r>
  </si>
  <si>
    <t xml:space="preserve">ROMA (CA125+HE4+ROMA) </t>
  </si>
  <si>
    <t>do godz 14:00 w dniu zlecenia</t>
  </si>
  <si>
    <t>krew/kał</t>
  </si>
  <si>
    <t>osocze cytynianowe</t>
  </si>
  <si>
    <t>krew pełna EDTA</t>
  </si>
  <si>
    <t>aprotynina</t>
  </si>
  <si>
    <t xml:space="preserve">*W przypadku podania dłuższego czasu oczekiwania niż wymagany w grupie badań pilnych ( czerwony kolor) przez Zleceniodawcę oferta zostanie odrzucona. </t>
  </si>
  <si>
    <t>WSK PROTROMBINY (+INR)</t>
  </si>
  <si>
    <r>
      <rPr>
        <sz val="11"/>
        <rFont val="Calibri"/>
        <family val="2"/>
        <charset val="238"/>
      </rPr>
      <t>**</t>
    </r>
    <r>
      <rPr>
        <sz val="11"/>
        <rFont val="Times New Roman"/>
        <family val="1"/>
        <charset val="238"/>
      </rPr>
      <t>pozostała grupa badań zostanie oceniona pod względem stopnia  zgodności z wymaganym  czasem oczekiwania</t>
    </r>
  </si>
  <si>
    <t>Odległość w km od C-DL we Włocławku- do 15 km (weryfikacja wg danych z Google Maps)</t>
  </si>
  <si>
    <t>Zakres wartości referencyjnych</t>
  </si>
  <si>
    <t>Materiał</t>
  </si>
  <si>
    <r>
      <t>Wymagany czas oczekiwania na wynik od momentu dostarczenia próbki do Laboratorium Zleceniobiorcy</t>
    </r>
    <r>
      <rPr>
        <b/>
        <sz val="11"/>
        <color rgb="FFFF0000"/>
        <rFont val="Calibri"/>
        <family val="2"/>
        <charset val="238"/>
      </rPr>
      <t>**</t>
    </r>
    <r>
      <rPr>
        <b/>
        <strike/>
        <sz val="11"/>
        <color rgb="FFFF0000"/>
        <rFont val="Times New Roman"/>
        <family val="1"/>
        <charset val="238"/>
      </rPr>
      <t xml:space="preserve"> </t>
    </r>
  </si>
  <si>
    <t>osocze cytrynianowe</t>
  </si>
  <si>
    <t>Jednostki pomiarowe SI</t>
  </si>
  <si>
    <t xml:space="preserve"> wynik w dniu zlecenia badania</t>
  </si>
  <si>
    <t>Transferyna</t>
  </si>
  <si>
    <t>TIBC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</si>
</sst>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22" x14ac:knownFonts="1"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</font>
    <font>
      <b/>
      <strike/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8" xfId="1" applyFont="1" applyBorder="1" applyAlignment="1">
      <alignment horizontal="left"/>
    </xf>
    <xf numFmtId="4" fontId="5" fillId="0" borderId="8" xfId="1" applyNumberFormat="1" applyFont="1" applyBorder="1"/>
    <xf numFmtId="0" fontId="5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5" fillId="0" borderId="11" xfId="1" applyFont="1" applyBorder="1" applyAlignment="1">
      <alignment horizontal="left"/>
    </xf>
    <xf numFmtId="0" fontId="5" fillId="0" borderId="10" xfId="1" applyFont="1" applyBorder="1" applyAlignment="1">
      <alignment horizontal="left"/>
    </xf>
    <xf numFmtId="0" fontId="5" fillId="0" borderId="12" xfId="1" applyFont="1" applyBorder="1" applyAlignment="1">
      <alignment horizontal="center"/>
    </xf>
    <xf numFmtId="0" fontId="5" fillId="0" borderId="11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3" fillId="0" borderId="10" xfId="1" applyFont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0" fontId="5" fillId="0" borderId="11" xfId="1" applyNumberFormat="1" applyFont="1" applyBorder="1" applyAlignment="1">
      <alignment horizontal="left"/>
    </xf>
    <xf numFmtId="0" fontId="5" fillId="0" borderId="10" xfId="1" applyNumberFormat="1" applyFont="1" applyBorder="1" applyAlignment="1">
      <alignment horizontal="left"/>
    </xf>
    <xf numFmtId="0" fontId="5" fillId="0" borderId="13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5" fillId="0" borderId="14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0" fontId="5" fillId="0" borderId="14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2" borderId="3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left"/>
    </xf>
    <xf numFmtId="0" fontId="11" fillId="0" borderId="17" xfId="1" applyFont="1" applyBorder="1" applyAlignment="1">
      <alignment horizontal="left"/>
    </xf>
    <xf numFmtId="0" fontId="5" fillId="0" borderId="17" xfId="1" applyFont="1" applyBorder="1" applyAlignment="1">
      <alignment horizontal="left"/>
    </xf>
    <xf numFmtId="0" fontId="11" fillId="0" borderId="17" xfId="1" applyNumberFormat="1" applyFont="1" applyBorder="1" applyAlignment="1">
      <alignment horizontal="left"/>
    </xf>
    <xf numFmtId="0" fontId="5" fillId="0" borderId="17" xfId="1" applyNumberFormat="1" applyFont="1" applyBorder="1" applyAlignment="1">
      <alignment horizontal="left"/>
    </xf>
    <xf numFmtId="0" fontId="5" fillId="0" borderId="18" xfId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1" fillId="3" borderId="17" xfId="1" applyFont="1" applyFill="1" applyBorder="1" applyAlignment="1">
      <alignment horizontal="left"/>
    </xf>
    <xf numFmtId="0" fontId="13" fillId="0" borderId="17" xfId="1" applyFont="1" applyBorder="1" applyAlignment="1">
      <alignment horizontal="left"/>
    </xf>
    <xf numFmtId="0" fontId="11" fillId="0" borderId="17" xfId="1" applyFont="1" applyBorder="1" applyAlignment="1">
      <alignment horizontal="left" wrapText="1"/>
    </xf>
    <xf numFmtId="0" fontId="11" fillId="0" borderId="11" xfId="1" applyFont="1" applyBorder="1" applyAlignment="1">
      <alignment horizontal="left" wrapText="1"/>
    </xf>
    <xf numFmtId="0" fontId="11" fillId="0" borderId="10" xfId="1" applyFont="1" applyBorder="1" applyAlignment="1">
      <alignment horizontal="left" wrapText="1"/>
    </xf>
    <xf numFmtId="3" fontId="11" fillId="0" borderId="12" xfId="1" applyNumberFormat="1" applyFont="1" applyBorder="1" applyAlignment="1">
      <alignment horizontal="center"/>
    </xf>
    <xf numFmtId="3" fontId="13" fillId="0" borderId="12" xfId="1" applyNumberFormat="1" applyFont="1" applyBorder="1" applyAlignment="1">
      <alignment horizontal="center"/>
    </xf>
    <xf numFmtId="0" fontId="5" fillId="3" borderId="17" xfId="1" applyFont="1" applyFill="1" applyBorder="1" applyAlignment="1">
      <alignment horizontal="left"/>
    </xf>
    <xf numFmtId="0" fontId="5" fillId="3" borderId="17" xfId="1" applyFont="1" applyFill="1" applyBorder="1" applyAlignment="1">
      <alignment horizontal="left" wrapText="1"/>
    </xf>
    <xf numFmtId="0" fontId="5" fillId="3" borderId="15" xfId="1" applyFont="1" applyFill="1" applyBorder="1" applyAlignment="1">
      <alignment horizontal="left"/>
    </xf>
    <xf numFmtId="0" fontId="5" fillId="3" borderId="12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11" fillId="0" borderId="11" xfId="1" applyFont="1" applyBorder="1" applyAlignment="1">
      <alignment horizontal="left"/>
    </xf>
    <xf numFmtId="0" fontId="11" fillId="0" borderId="10" xfId="1" applyFont="1" applyBorder="1" applyAlignment="1">
      <alignment horizontal="left"/>
    </xf>
    <xf numFmtId="0" fontId="13" fillId="0" borderId="12" xfId="1" applyFont="1" applyBorder="1" applyAlignment="1">
      <alignment horizontal="center"/>
    </xf>
    <xf numFmtId="0" fontId="13" fillId="3" borderId="12" xfId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3" fillId="2" borderId="4" xfId="1" applyFont="1" applyFill="1" applyBorder="1" applyAlignment="1">
      <alignment horizontal="center" vertical="center" wrapText="1"/>
    </xf>
    <xf numFmtId="0" fontId="17" fillId="0" borderId="10" xfId="1" applyFont="1" applyBorder="1" applyAlignment="1">
      <alignment horizontal="center" wrapText="1"/>
    </xf>
    <xf numFmtId="2" fontId="0" fillId="0" borderId="0" xfId="0" applyNumberFormat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3" borderId="12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left"/>
    </xf>
    <xf numFmtId="0" fontId="11" fillId="3" borderId="10" xfId="1" applyFont="1" applyFill="1" applyBorder="1" applyAlignment="1">
      <alignment horizontal="left"/>
    </xf>
    <xf numFmtId="0" fontId="5" fillId="3" borderId="10" xfId="1" applyFont="1" applyFill="1" applyBorder="1" applyAlignment="1">
      <alignment horizontal="left"/>
    </xf>
    <xf numFmtId="0" fontId="11" fillId="3" borderId="10" xfId="1" applyNumberFormat="1" applyFont="1" applyFill="1" applyBorder="1" applyAlignment="1">
      <alignment horizontal="left"/>
    </xf>
    <xf numFmtId="0" fontId="5" fillId="3" borderId="10" xfId="1" applyNumberFormat="1" applyFont="1" applyFill="1" applyBorder="1" applyAlignment="1">
      <alignment horizontal="left"/>
    </xf>
    <xf numFmtId="0" fontId="5" fillId="3" borderId="14" xfId="1" applyFont="1" applyFill="1" applyBorder="1" applyAlignment="1">
      <alignment horizontal="left"/>
    </xf>
    <xf numFmtId="0" fontId="6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18" xfId="1" applyFont="1" applyBorder="1" applyAlignment="1">
      <alignment horizontal="left"/>
    </xf>
    <xf numFmtId="0" fontId="5" fillId="0" borderId="21" xfId="1" applyFont="1" applyBorder="1" applyAlignment="1">
      <alignment horizontal="center"/>
    </xf>
    <xf numFmtId="0" fontId="5" fillId="3" borderId="22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4" fontId="5" fillId="0" borderId="20" xfId="1" applyNumberFormat="1" applyFont="1" applyBorder="1"/>
    <xf numFmtId="4" fontId="5" fillId="0" borderId="10" xfId="1" applyNumberFormat="1" applyFont="1" applyBorder="1"/>
    <xf numFmtId="0" fontId="5" fillId="3" borderId="13" xfId="1" applyFont="1" applyFill="1" applyBorder="1" applyAlignment="1">
      <alignment horizontal="left"/>
    </xf>
    <xf numFmtId="0" fontId="5" fillId="3" borderId="12" xfId="1" applyFont="1" applyFill="1" applyBorder="1" applyAlignment="1">
      <alignment horizontal="left"/>
    </xf>
    <xf numFmtId="0" fontId="21" fillId="0" borderId="10" xfId="1" applyFont="1" applyBorder="1" applyAlignment="1">
      <alignment horizontal="center"/>
    </xf>
    <xf numFmtId="0" fontId="21" fillId="0" borderId="5" xfId="1" applyFont="1" applyBorder="1" applyAlignment="1">
      <alignment horizontal="center"/>
    </xf>
    <xf numFmtId="8" fontId="5" fillId="0" borderId="8" xfId="1" applyNumberFormat="1" applyFont="1" applyBorder="1" applyAlignment="1">
      <alignment horizontal="left"/>
    </xf>
    <xf numFmtId="8" fontId="3" fillId="0" borderId="8" xfId="1" applyNumberFormat="1" applyFont="1" applyBorder="1" applyAlignment="1">
      <alignment horizontal="left"/>
    </xf>
    <xf numFmtId="8" fontId="5" fillId="0" borderId="10" xfId="1" applyNumberFormat="1" applyFont="1" applyBorder="1" applyAlignment="1">
      <alignment horizontal="left"/>
    </xf>
    <xf numFmtId="8" fontId="3" fillId="0" borderId="10" xfId="1" applyNumberFormat="1" applyFont="1" applyBorder="1" applyAlignment="1">
      <alignment horizontal="left"/>
    </xf>
    <xf numFmtId="8" fontId="5" fillId="0" borderId="14" xfId="1" applyNumberFormat="1" applyFont="1" applyBorder="1" applyAlignment="1">
      <alignment horizontal="left"/>
    </xf>
    <xf numFmtId="0" fontId="7" fillId="3" borderId="2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wrapText="1"/>
    </xf>
    <xf numFmtId="0" fontId="21" fillId="0" borderId="14" xfId="1" applyFont="1" applyBorder="1" applyAlignment="1">
      <alignment horizontal="center"/>
    </xf>
    <xf numFmtId="0" fontId="5" fillId="3" borderId="16" xfId="1" applyFont="1" applyFill="1" applyBorder="1" applyAlignment="1">
      <alignment horizontal="left"/>
    </xf>
    <xf numFmtId="0" fontId="5" fillId="3" borderId="14" xfId="1" applyFont="1" applyFill="1" applyBorder="1" applyAlignment="1">
      <alignment horizontal="center"/>
    </xf>
    <xf numFmtId="0" fontId="11" fillId="0" borderId="16" xfId="1" applyFont="1" applyBorder="1" applyAlignment="1">
      <alignment horizontal="center"/>
    </xf>
    <xf numFmtId="4" fontId="5" fillId="0" borderId="14" xfId="1" applyNumberFormat="1" applyFont="1" applyBorder="1"/>
    <xf numFmtId="0" fontId="9" fillId="2" borderId="3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6" fillId="2" borderId="23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4" fontId="9" fillId="2" borderId="4" xfId="1" applyNumberFormat="1" applyFont="1" applyFill="1" applyBorder="1"/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6"/>
  <sheetViews>
    <sheetView tabSelected="1" topLeftCell="A61" workbookViewId="0">
      <selection activeCell="J93" sqref="J93"/>
    </sheetView>
  </sheetViews>
  <sheetFormatPr defaultRowHeight="12.75" x14ac:dyDescent="0.2"/>
  <cols>
    <col min="1" max="1" width="9.140625" style="1" customWidth="1"/>
    <col min="2" max="2" width="30.85546875" style="2" customWidth="1"/>
    <col min="3" max="3" width="21.140625" style="80" customWidth="1"/>
    <col min="4" max="4" width="14.5703125" style="2" customWidth="1"/>
    <col min="5" max="5" width="17.140625" style="2" customWidth="1"/>
    <col min="6" max="6" width="13.7109375" style="2" customWidth="1"/>
    <col min="7" max="7" width="17.140625" style="70" customWidth="1"/>
    <col min="8" max="8" width="17.7109375" style="70" customWidth="1"/>
    <col min="9" max="9" width="19.28515625" customWidth="1"/>
    <col min="10" max="10" width="38.7109375" customWidth="1"/>
    <col min="11" max="11" width="17.5703125" customWidth="1"/>
    <col min="12" max="12" width="16.28515625" customWidth="1"/>
    <col min="13" max="13" width="16.7109375" customWidth="1"/>
  </cols>
  <sheetData>
    <row r="1" spans="1:13" ht="14.25" x14ac:dyDescent="0.2">
      <c r="A1" s="5"/>
      <c r="B1" s="66"/>
      <c r="C1" s="66"/>
      <c r="D1" s="66"/>
      <c r="E1" s="66"/>
      <c r="F1" s="66"/>
      <c r="G1" s="66"/>
      <c r="H1" s="66"/>
      <c r="I1" s="67"/>
      <c r="J1" s="67"/>
      <c r="K1" s="67"/>
      <c r="L1" s="67"/>
      <c r="M1" s="68" t="s">
        <v>60</v>
      </c>
    </row>
    <row r="2" spans="1:13" ht="36.75" customHeight="1" thickBot="1" x14ac:dyDescent="0.4">
      <c r="A2" s="6"/>
      <c r="B2" s="101" t="s">
        <v>61</v>
      </c>
      <c r="C2" s="101"/>
      <c r="D2" s="101"/>
      <c r="E2" s="101"/>
      <c r="F2" s="101"/>
      <c r="G2" s="101"/>
      <c r="H2" s="101"/>
      <c r="I2" s="102"/>
      <c r="J2" s="102"/>
      <c r="K2" s="102"/>
      <c r="L2" s="102"/>
      <c r="M2" s="102"/>
    </row>
    <row r="3" spans="1:13" ht="108.75" customHeight="1" thickBot="1" x14ac:dyDescent="0.25">
      <c r="A3" s="3" t="s">
        <v>1</v>
      </c>
      <c r="B3" s="38" t="s">
        <v>88</v>
      </c>
      <c r="C3" s="81" t="s">
        <v>104</v>
      </c>
      <c r="D3" s="63" t="s">
        <v>79</v>
      </c>
      <c r="E3" s="4" t="s">
        <v>103</v>
      </c>
      <c r="F3" s="4" t="s">
        <v>107</v>
      </c>
      <c r="G3" s="4" t="s">
        <v>80</v>
      </c>
      <c r="H3" s="4" t="s">
        <v>102</v>
      </c>
      <c r="I3" s="4" t="s">
        <v>92</v>
      </c>
      <c r="J3" s="82" t="s">
        <v>105</v>
      </c>
      <c r="K3" s="34" t="s">
        <v>82</v>
      </c>
      <c r="L3" s="4" t="s">
        <v>31</v>
      </c>
      <c r="M3" s="4" t="s">
        <v>63</v>
      </c>
    </row>
    <row r="4" spans="1:13" ht="15.75" x14ac:dyDescent="0.25">
      <c r="A4" s="9">
        <v>1</v>
      </c>
      <c r="B4" s="39" t="s">
        <v>32</v>
      </c>
      <c r="C4" s="73" t="s">
        <v>89</v>
      </c>
      <c r="D4" s="10"/>
      <c r="E4" s="11"/>
      <c r="F4" s="12"/>
      <c r="G4" s="57"/>
      <c r="H4" s="57"/>
      <c r="I4" s="13">
        <v>70</v>
      </c>
      <c r="J4" s="57" t="s">
        <v>94</v>
      </c>
      <c r="K4" s="12"/>
      <c r="L4" s="96"/>
      <c r="M4" s="15">
        <f>I4*L4</f>
        <v>0</v>
      </c>
    </row>
    <row r="5" spans="1:13" ht="15.75" x14ac:dyDescent="0.25">
      <c r="A5" s="9">
        <f>A4+1</f>
        <v>2</v>
      </c>
      <c r="B5" s="39" t="s">
        <v>75</v>
      </c>
      <c r="C5" s="73" t="s">
        <v>89</v>
      </c>
      <c r="D5" s="10"/>
      <c r="E5" s="14"/>
      <c r="F5" s="16"/>
      <c r="G5" s="57"/>
      <c r="H5" s="57"/>
      <c r="I5" s="13">
        <v>20</v>
      </c>
      <c r="J5" s="57" t="s">
        <v>94</v>
      </c>
      <c r="K5" s="17"/>
      <c r="L5" s="96"/>
      <c r="M5" s="15">
        <f t="shared" ref="M5:M34" si="0">I5*L5</f>
        <v>0</v>
      </c>
    </row>
    <row r="6" spans="1:13" ht="15.75" x14ac:dyDescent="0.25">
      <c r="A6" s="9">
        <v>3</v>
      </c>
      <c r="B6" s="39" t="s">
        <v>76</v>
      </c>
      <c r="C6" s="73" t="s">
        <v>89</v>
      </c>
      <c r="D6" s="10"/>
      <c r="E6" s="14"/>
      <c r="F6" s="16"/>
      <c r="G6" s="57"/>
      <c r="H6" s="57"/>
      <c r="I6" s="13">
        <v>11</v>
      </c>
      <c r="J6" s="57" t="s">
        <v>94</v>
      </c>
      <c r="K6" s="17"/>
      <c r="L6" s="97"/>
      <c r="M6" s="15">
        <f t="shared" si="0"/>
        <v>0</v>
      </c>
    </row>
    <row r="7" spans="1:13" ht="15.75" x14ac:dyDescent="0.25">
      <c r="A7" s="9">
        <v>4</v>
      </c>
      <c r="B7" s="40" t="s">
        <v>2</v>
      </c>
      <c r="C7" s="74" t="s">
        <v>89</v>
      </c>
      <c r="D7" s="18"/>
      <c r="E7" s="19"/>
      <c r="F7" s="16"/>
      <c r="G7" s="56"/>
      <c r="H7" s="56"/>
      <c r="I7" s="20">
        <v>650</v>
      </c>
      <c r="J7" s="35" t="s">
        <v>81</v>
      </c>
      <c r="K7" s="36"/>
      <c r="L7" s="98"/>
      <c r="M7" s="15">
        <f t="shared" si="0"/>
        <v>0</v>
      </c>
    </row>
    <row r="8" spans="1:13" ht="15.75" x14ac:dyDescent="0.25">
      <c r="A8" s="9">
        <v>5</v>
      </c>
      <c r="B8" s="40" t="s">
        <v>33</v>
      </c>
      <c r="C8" s="74" t="s">
        <v>89</v>
      </c>
      <c r="D8" s="58"/>
      <c r="E8" s="59"/>
      <c r="F8" s="36"/>
      <c r="G8" s="71"/>
      <c r="H8" s="71"/>
      <c r="I8" s="60">
        <v>520</v>
      </c>
      <c r="J8" s="35" t="s">
        <v>81</v>
      </c>
      <c r="K8" s="16"/>
      <c r="L8" s="98"/>
      <c r="M8" s="15">
        <f t="shared" si="0"/>
        <v>0</v>
      </c>
    </row>
    <row r="9" spans="1:13" ht="15.75" x14ac:dyDescent="0.25">
      <c r="A9" s="9">
        <v>6</v>
      </c>
      <c r="B9" s="40" t="s">
        <v>3</v>
      </c>
      <c r="C9" s="74" t="s">
        <v>106</v>
      </c>
      <c r="D9" s="18"/>
      <c r="E9" s="19"/>
      <c r="F9" s="16"/>
      <c r="G9" s="56"/>
      <c r="H9" s="56"/>
      <c r="I9" s="20">
        <v>1920</v>
      </c>
      <c r="J9" s="35" t="s">
        <v>81</v>
      </c>
      <c r="K9" s="36"/>
      <c r="L9" s="98"/>
      <c r="M9" s="15">
        <f t="shared" si="0"/>
        <v>0</v>
      </c>
    </row>
    <row r="10" spans="1:13" ht="15.75" x14ac:dyDescent="0.25">
      <c r="A10" s="95">
        <v>7</v>
      </c>
      <c r="B10" s="41" t="s">
        <v>34</v>
      </c>
      <c r="C10" s="75" t="s">
        <v>89</v>
      </c>
      <c r="D10" s="18"/>
      <c r="E10" s="19"/>
      <c r="F10" s="16"/>
      <c r="G10" s="56"/>
      <c r="H10" s="56"/>
      <c r="I10" s="20">
        <v>272</v>
      </c>
      <c r="J10" s="35" t="s">
        <v>81</v>
      </c>
      <c r="K10" s="16"/>
      <c r="L10" s="98"/>
      <c r="M10" s="15">
        <f t="shared" si="0"/>
        <v>0</v>
      </c>
    </row>
    <row r="11" spans="1:13" ht="15.75" x14ac:dyDescent="0.25">
      <c r="A11" s="9">
        <v>8</v>
      </c>
      <c r="B11" s="41" t="s">
        <v>59</v>
      </c>
      <c r="C11" s="75" t="s">
        <v>91</v>
      </c>
      <c r="D11" s="18"/>
      <c r="E11" s="19"/>
      <c r="F11" s="16"/>
      <c r="G11" s="56"/>
      <c r="H11" s="56"/>
      <c r="I11" s="20">
        <v>520</v>
      </c>
      <c r="J11" s="57" t="s">
        <v>94</v>
      </c>
      <c r="K11" s="64"/>
      <c r="L11" s="98"/>
      <c r="M11" s="15">
        <f t="shared" si="0"/>
        <v>0</v>
      </c>
    </row>
    <row r="12" spans="1:13" ht="15.75" x14ac:dyDescent="0.25">
      <c r="A12" s="9">
        <v>9</v>
      </c>
      <c r="B12" s="40" t="s">
        <v>4</v>
      </c>
      <c r="C12" s="74" t="s">
        <v>89</v>
      </c>
      <c r="D12" s="18"/>
      <c r="E12" s="19"/>
      <c r="F12" s="16"/>
      <c r="G12" s="56"/>
      <c r="H12" s="56"/>
      <c r="I12" s="20">
        <v>220</v>
      </c>
      <c r="J12" s="35" t="s">
        <v>81</v>
      </c>
      <c r="K12" s="16"/>
      <c r="L12" s="98"/>
      <c r="M12" s="15">
        <f t="shared" si="0"/>
        <v>0</v>
      </c>
    </row>
    <row r="13" spans="1:13" ht="15.75" x14ac:dyDescent="0.25">
      <c r="A13" s="9">
        <v>10</v>
      </c>
      <c r="B13" s="40" t="s">
        <v>5</v>
      </c>
      <c r="C13" s="74" t="s">
        <v>89</v>
      </c>
      <c r="D13" s="18"/>
      <c r="E13" s="19"/>
      <c r="F13" s="16"/>
      <c r="G13" s="56"/>
      <c r="H13" s="56"/>
      <c r="I13" s="20">
        <v>920</v>
      </c>
      <c r="J13" s="35" t="s">
        <v>81</v>
      </c>
      <c r="K13" s="16"/>
      <c r="L13" s="98"/>
      <c r="M13" s="15">
        <f t="shared" si="0"/>
        <v>0</v>
      </c>
    </row>
    <row r="14" spans="1:13" ht="15.75" x14ac:dyDescent="0.25">
      <c r="A14" s="9">
        <v>11</v>
      </c>
      <c r="B14" s="40" t="s">
        <v>35</v>
      </c>
      <c r="C14" s="74" t="s">
        <v>89</v>
      </c>
      <c r="D14" s="18"/>
      <c r="E14" s="19"/>
      <c r="F14" s="16"/>
      <c r="G14" s="56"/>
      <c r="H14" s="56"/>
      <c r="I14" s="20">
        <v>16320</v>
      </c>
      <c r="J14" s="35" t="s">
        <v>81</v>
      </c>
      <c r="K14" s="16"/>
      <c r="L14" s="98"/>
      <c r="M14" s="15">
        <f t="shared" si="0"/>
        <v>0</v>
      </c>
    </row>
    <row r="15" spans="1:13" ht="15.75" x14ac:dyDescent="0.25">
      <c r="A15" s="9">
        <v>12</v>
      </c>
      <c r="B15" s="53" t="s">
        <v>86</v>
      </c>
      <c r="C15" s="75" t="s">
        <v>89</v>
      </c>
      <c r="D15" s="21"/>
      <c r="E15" s="22"/>
      <c r="F15" s="16"/>
      <c r="G15" s="56"/>
      <c r="H15" s="56"/>
      <c r="I15" s="20">
        <v>24</v>
      </c>
      <c r="J15" s="57" t="s">
        <v>94</v>
      </c>
      <c r="K15" s="16"/>
      <c r="L15" s="19"/>
      <c r="M15" s="15">
        <f t="shared" si="0"/>
        <v>0</v>
      </c>
    </row>
    <row r="16" spans="1:13" ht="15.75" x14ac:dyDescent="0.25">
      <c r="A16" s="9">
        <v>13</v>
      </c>
      <c r="B16" s="41" t="s">
        <v>77</v>
      </c>
      <c r="C16" s="75" t="s">
        <v>89</v>
      </c>
      <c r="D16" s="18"/>
      <c r="E16" s="19"/>
      <c r="F16" s="16"/>
      <c r="G16" s="56"/>
      <c r="H16" s="56"/>
      <c r="I16" s="20">
        <v>28</v>
      </c>
      <c r="J16" s="57" t="s">
        <v>94</v>
      </c>
      <c r="K16" s="23"/>
      <c r="L16" s="99"/>
      <c r="M16" s="15">
        <f t="shared" si="0"/>
        <v>0</v>
      </c>
    </row>
    <row r="17" spans="1:13" ht="15.75" x14ac:dyDescent="0.25">
      <c r="A17" s="9">
        <v>14</v>
      </c>
      <c r="B17" s="40" t="s">
        <v>6</v>
      </c>
      <c r="C17" s="74" t="s">
        <v>89</v>
      </c>
      <c r="D17" s="18"/>
      <c r="E17" s="19"/>
      <c r="F17" s="16"/>
      <c r="G17" s="56"/>
      <c r="H17" s="56"/>
      <c r="I17" s="20">
        <v>2150</v>
      </c>
      <c r="J17" s="35" t="s">
        <v>81</v>
      </c>
      <c r="K17" s="16"/>
      <c r="L17" s="98"/>
      <c r="M17" s="15">
        <f t="shared" si="0"/>
        <v>0</v>
      </c>
    </row>
    <row r="18" spans="1:13" ht="15.75" x14ac:dyDescent="0.25">
      <c r="A18" s="9">
        <v>15</v>
      </c>
      <c r="B18" s="40" t="s">
        <v>7</v>
      </c>
      <c r="C18" s="74" t="s">
        <v>89</v>
      </c>
      <c r="D18" s="18"/>
      <c r="E18" s="19"/>
      <c r="F18" s="16"/>
      <c r="G18" s="56"/>
      <c r="H18" s="56"/>
      <c r="I18" s="20">
        <v>400</v>
      </c>
      <c r="J18" s="35" t="s">
        <v>81</v>
      </c>
      <c r="K18" s="16"/>
      <c r="L18" s="98"/>
      <c r="M18" s="15">
        <f t="shared" si="0"/>
        <v>0</v>
      </c>
    </row>
    <row r="19" spans="1:13" ht="15.75" x14ac:dyDescent="0.25">
      <c r="A19" s="9">
        <v>16</v>
      </c>
      <c r="B19" s="40" t="s">
        <v>8</v>
      </c>
      <c r="C19" s="74" t="s">
        <v>89</v>
      </c>
      <c r="D19" s="18"/>
      <c r="E19" s="19"/>
      <c r="F19" s="16"/>
      <c r="G19" s="56"/>
      <c r="H19" s="56"/>
      <c r="I19" s="20">
        <v>750</v>
      </c>
      <c r="J19" s="35" t="s">
        <v>81</v>
      </c>
      <c r="K19" s="16"/>
      <c r="L19" s="98"/>
      <c r="M19" s="15">
        <f t="shared" si="0"/>
        <v>0</v>
      </c>
    </row>
    <row r="20" spans="1:13" ht="15.75" x14ac:dyDescent="0.25">
      <c r="A20" s="9">
        <v>17</v>
      </c>
      <c r="B20" s="40" t="s">
        <v>9</v>
      </c>
      <c r="C20" s="74" t="s">
        <v>89</v>
      </c>
      <c r="D20" s="18"/>
      <c r="E20" s="19"/>
      <c r="F20" s="16"/>
      <c r="G20" s="56"/>
      <c r="H20" s="56"/>
      <c r="I20" s="20">
        <v>2820</v>
      </c>
      <c r="J20" s="35" t="s">
        <v>81</v>
      </c>
      <c r="K20" s="16"/>
      <c r="L20" s="98"/>
      <c r="M20" s="15">
        <f t="shared" si="0"/>
        <v>0</v>
      </c>
    </row>
    <row r="21" spans="1:13" ht="15.75" x14ac:dyDescent="0.25">
      <c r="A21" s="9">
        <v>18</v>
      </c>
      <c r="B21" s="41" t="s">
        <v>74</v>
      </c>
      <c r="C21" s="75" t="s">
        <v>89</v>
      </c>
      <c r="D21" s="18"/>
      <c r="E21" s="19"/>
      <c r="F21" s="16"/>
      <c r="G21" s="56"/>
      <c r="H21" s="56"/>
      <c r="I21" s="20">
        <v>8</v>
      </c>
      <c r="J21" s="57" t="s">
        <v>94</v>
      </c>
      <c r="K21" s="23"/>
      <c r="L21" s="99"/>
      <c r="M21" s="15">
        <f t="shared" si="0"/>
        <v>0</v>
      </c>
    </row>
    <row r="22" spans="1:13" ht="15.75" x14ac:dyDescent="0.25">
      <c r="A22" s="9">
        <v>19</v>
      </c>
      <c r="B22" s="41" t="s">
        <v>36</v>
      </c>
      <c r="C22" s="75" t="s">
        <v>89</v>
      </c>
      <c r="D22" s="18"/>
      <c r="E22" s="19"/>
      <c r="F22" s="16"/>
      <c r="G22" s="56"/>
      <c r="H22" s="56"/>
      <c r="I22" s="20">
        <v>435</v>
      </c>
      <c r="J22" s="57" t="s">
        <v>94</v>
      </c>
      <c r="K22" s="16"/>
      <c r="L22" s="98"/>
      <c r="M22" s="15">
        <f t="shared" si="0"/>
        <v>0</v>
      </c>
    </row>
    <row r="23" spans="1:13" ht="15.75" x14ac:dyDescent="0.25">
      <c r="A23" s="9">
        <v>20</v>
      </c>
      <c r="B23" s="41" t="s">
        <v>10</v>
      </c>
      <c r="C23" s="75" t="s">
        <v>89</v>
      </c>
      <c r="D23" s="18"/>
      <c r="E23" s="19"/>
      <c r="F23" s="16"/>
      <c r="G23" s="56"/>
      <c r="H23" s="56"/>
      <c r="I23" s="20">
        <v>125</v>
      </c>
      <c r="J23" s="57" t="s">
        <v>94</v>
      </c>
      <c r="K23" s="16"/>
      <c r="L23" s="98"/>
      <c r="M23" s="15">
        <f t="shared" si="0"/>
        <v>0</v>
      </c>
    </row>
    <row r="24" spans="1:13" ht="15.75" x14ac:dyDescent="0.25">
      <c r="A24" s="9">
        <v>21</v>
      </c>
      <c r="B24" s="41" t="s">
        <v>11</v>
      </c>
      <c r="C24" s="75" t="s">
        <v>89</v>
      </c>
      <c r="D24" s="18"/>
      <c r="E24" s="19"/>
      <c r="F24" s="16"/>
      <c r="G24" s="56"/>
      <c r="H24" s="56"/>
      <c r="I24" s="20">
        <v>105</v>
      </c>
      <c r="J24" s="57" t="s">
        <v>94</v>
      </c>
      <c r="K24" s="16"/>
      <c r="L24" s="98"/>
      <c r="M24" s="15">
        <f>I24*L24</f>
        <v>0</v>
      </c>
    </row>
    <row r="25" spans="1:13" ht="15.75" x14ac:dyDescent="0.25">
      <c r="A25" s="9">
        <v>22</v>
      </c>
      <c r="B25" s="40" t="s">
        <v>12</v>
      </c>
      <c r="C25" s="74" t="s">
        <v>106</v>
      </c>
      <c r="D25" s="18"/>
      <c r="E25" s="19"/>
      <c r="F25" s="16"/>
      <c r="G25" s="56"/>
      <c r="H25" s="56"/>
      <c r="I25" s="20">
        <v>925</v>
      </c>
      <c r="J25" s="35" t="s">
        <v>81</v>
      </c>
      <c r="K25" s="16"/>
      <c r="L25" s="98"/>
      <c r="M25" s="15">
        <f t="shared" si="0"/>
        <v>0</v>
      </c>
    </row>
    <row r="26" spans="1:13" ht="15.75" x14ac:dyDescent="0.25">
      <c r="A26" s="9">
        <v>23</v>
      </c>
      <c r="B26" s="41" t="s">
        <v>37</v>
      </c>
      <c r="C26" s="75" t="s">
        <v>89</v>
      </c>
      <c r="D26" s="18"/>
      <c r="E26" s="19"/>
      <c r="F26" s="16"/>
      <c r="G26" s="56"/>
      <c r="H26" s="56"/>
      <c r="I26" s="20">
        <v>10</v>
      </c>
      <c r="J26" s="57" t="s">
        <v>94</v>
      </c>
      <c r="K26" s="16"/>
      <c r="L26" s="98"/>
      <c r="M26" s="15">
        <f t="shared" si="0"/>
        <v>0</v>
      </c>
    </row>
    <row r="27" spans="1:13" ht="15.75" x14ac:dyDescent="0.25">
      <c r="A27" s="9">
        <v>25</v>
      </c>
      <c r="B27" s="41" t="s">
        <v>13</v>
      </c>
      <c r="C27" s="75" t="s">
        <v>89</v>
      </c>
      <c r="D27" s="18"/>
      <c r="E27" s="19"/>
      <c r="F27" s="16"/>
      <c r="G27" s="56"/>
      <c r="H27" s="56"/>
      <c r="I27" s="20">
        <v>138</v>
      </c>
      <c r="J27" s="57" t="s">
        <v>94</v>
      </c>
      <c r="K27" s="16"/>
      <c r="L27" s="98"/>
      <c r="M27" s="15">
        <f t="shared" si="0"/>
        <v>0</v>
      </c>
    </row>
    <row r="28" spans="1:13" ht="15.75" x14ac:dyDescent="0.25">
      <c r="A28" s="9">
        <v>26</v>
      </c>
      <c r="B28" s="41" t="s">
        <v>38</v>
      </c>
      <c r="C28" s="75" t="s">
        <v>89</v>
      </c>
      <c r="D28" s="18"/>
      <c r="E28" s="19"/>
      <c r="F28" s="16"/>
      <c r="G28" s="56"/>
      <c r="H28" s="56"/>
      <c r="I28" s="20">
        <v>7</v>
      </c>
      <c r="J28" s="57" t="s">
        <v>94</v>
      </c>
      <c r="K28" s="16"/>
      <c r="L28" s="98"/>
      <c r="M28" s="15">
        <f t="shared" si="0"/>
        <v>0</v>
      </c>
    </row>
    <row r="29" spans="1:13" ht="15.75" x14ac:dyDescent="0.25">
      <c r="A29" s="9">
        <v>27</v>
      </c>
      <c r="B29" s="40" t="s">
        <v>39</v>
      </c>
      <c r="C29" s="74" t="s">
        <v>89</v>
      </c>
      <c r="D29" s="18"/>
      <c r="E29" s="19"/>
      <c r="F29" s="16"/>
      <c r="G29" s="56"/>
      <c r="H29" s="56"/>
      <c r="I29" s="20">
        <v>2450</v>
      </c>
      <c r="J29" s="35" t="s">
        <v>81</v>
      </c>
      <c r="K29" s="16"/>
      <c r="L29" s="98"/>
      <c r="M29" s="15">
        <f t="shared" si="0"/>
        <v>0</v>
      </c>
    </row>
    <row r="30" spans="1:13" ht="15.75" x14ac:dyDescent="0.25">
      <c r="A30" s="9">
        <v>28</v>
      </c>
      <c r="B30" s="41" t="s">
        <v>14</v>
      </c>
      <c r="C30" s="75" t="s">
        <v>89</v>
      </c>
      <c r="D30" s="18"/>
      <c r="E30" s="19"/>
      <c r="F30" s="16"/>
      <c r="G30" s="56"/>
      <c r="H30" s="56"/>
      <c r="I30" s="20">
        <v>130</v>
      </c>
      <c r="J30" s="57" t="s">
        <v>94</v>
      </c>
      <c r="K30" s="16"/>
      <c r="L30" s="98"/>
      <c r="M30" s="15">
        <f t="shared" si="0"/>
        <v>0</v>
      </c>
    </row>
    <row r="31" spans="1:13" ht="15.75" x14ac:dyDescent="0.25">
      <c r="A31" s="9">
        <v>29</v>
      </c>
      <c r="B31" s="41" t="s">
        <v>15</v>
      </c>
      <c r="C31" s="75" t="s">
        <v>89</v>
      </c>
      <c r="D31" s="18"/>
      <c r="E31" s="19"/>
      <c r="F31" s="16"/>
      <c r="G31" s="56"/>
      <c r="H31" s="56"/>
      <c r="I31" s="20">
        <v>160</v>
      </c>
      <c r="J31" s="57" t="s">
        <v>94</v>
      </c>
      <c r="K31" s="16"/>
      <c r="L31" s="98"/>
      <c r="M31" s="15">
        <f t="shared" si="0"/>
        <v>0</v>
      </c>
    </row>
    <row r="32" spans="1:13" ht="15.75" x14ac:dyDescent="0.25">
      <c r="A32" s="9">
        <v>30</v>
      </c>
      <c r="B32" s="41" t="s">
        <v>16</v>
      </c>
      <c r="C32" s="75" t="s">
        <v>89</v>
      </c>
      <c r="D32" s="18"/>
      <c r="E32" s="19"/>
      <c r="F32" s="16"/>
      <c r="G32" s="56"/>
      <c r="H32" s="56"/>
      <c r="I32" s="20">
        <v>125</v>
      </c>
      <c r="J32" s="57" t="s">
        <v>94</v>
      </c>
      <c r="K32" s="16"/>
      <c r="L32" s="98"/>
      <c r="M32" s="15">
        <f t="shared" si="0"/>
        <v>0</v>
      </c>
    </row>
    <row r="33" spans="1:13" ht="15.75" x14ac:dyDescent="0.25">
      <c r="A33" s="9">
        <v>31</v>
      </c>
      <c r="B33" s="41" t="s">
        <v>17</v>
      </c>
      <c r="C33" s="75" t="s">
        <v>89</v>
      </c>
      <c r="D33" s="18"/>
      <c r="E33" s="19"/>
      <c r="F33" s="16"/>
      <c r="G33" s="56"/>
      <c r="H33" s="56"/>
      <c r="I33" s="20">
        <v>175</v>
      </c>
      <c r="J33" s="57" t="s">
        <v>94</v>
      </c>
      <c r="K33" s="16"/>
      <c r="L33" s="98"/>
      <c r="M33" s="15">
        <f t="shared" si="0"/>
        <v>0</v>
      </c>
    </row>
    <row r="34" spans="1:13" ht="15.75" x14ac:dyDescent="0.25">
      <c r="A34" s="9">
        <v>32</v>
      </c>
      <c r="B34" s="41" t="s">
        <v>18</v>
      </c>
      <c r="C34" s="75" t="s">
        <v>89</v>
      </c>
      <c r="D34" s="18"/>
      <c r="E34" s="19"/>
      <c r="F34" s="16"/>
      <c r="G34" s="56"/>
      <c r="H34" s="56"/>
      <c r="I34" s="20">
        <v>285</v>
      </c>
      <c r="J34" s="57" t="s">
        <v>94</v>
      </c>
      <c r="K34" s="16"/>
      <c r="L34" s="98"/>
      <c r="M34" s="15">
        <f t="shared" si="0"/>
        <v>0</v>
      </c>
    </row>
    <row r="35" spans="1:13" ht="15.75" x14ac:dyDescent="0.25">
      <c r="A35" s="9">
        <v>33</v>
      </c>
      <c r="B35" s="40" t="s">
        <v>40</v>
      </c>
      <c r="C35" s="74" t="s">
        <v>89</v>
      </c>
      <c r="D35" s="18"/>
      <c r="E35" s="19"/>
      <c r="F35" s="16"/>
      <c r="G35" s="56"/>
      <c r="H35" s="56"/>
      <c r="I35" s="20">
        <v>2610</v>
      </c>
      <c r="J35" s="35" t="s">
        <v>81</v>
      </c>
      <c r="K35" s="16"/>
      <c r="L35" s="98"/>
      <c r="M35" s="15">
        <f t="shared" ref="M35:M66" si="1">I35*L35</f>
        <v>0</v>
      </c>
    </row>
    <row r="36" spans="1:13" ht="15.75" x14ac:dyDescent="0.25">
      <c r="A36" s="9">
        <v>34</v>
      </c>
      <c r="B36" s="40" t="s">
        <v>19</v>
      </c>
      <c r="C36" s="74" t="s">
        <v>89</v>
      </c>
      <c r="D36" s="18"/>
      <c r="E36" s="19"/>
      <c r="F36" s="16"/>
      <c r="G36" s="56"/>
      <c r="H36" s="56"/>
      <c r="I36" s="20">
        <v>20000</v>
      </c>
      <c r="J36" s="35" t="s">
        <v>81</v>
      </c>
      <c r="K36" s="16"/>
      <c r="L36" s="98"/>
      <c r="M36" s="15">
        <f t="shared" si="1"/>
        <v>0</v>
      </c>
    </row>
    <row r="37" spans="1:13" ht="15.75" x14ac:dyDescent="0.25">
      <c r="A37" s="9">
        <v>35</v>
      </c>
      <c r="B37" s="40" t="s">
        <v>20</v>
      </c>
      <c r="C37" s="74" t="s">
        <v>89</v>
      </c>
      <c r="D37" s="18"/>
      <c r="E37" s="19"/>
      <c r="F37" s="16"/>
      <c r="G37" s="56"/>
      <c r="H37" s="56"/>
      <c r="I37" s="20">
        <v>20000</v>
      </c>
      <c r="J37" s="35" t="s">
        <v>81</v>
      </c>
      <c r="K37" s="16"/>
      <c r="L37" s="98"/>
      <c r="M37" s="15">
        <f t="shared" si="1"/>
        <v>0</v>
      </c>
    </row>
    <row r="38" spans="1:13" ht="15.75" x14ac:dyDescent="0.25">
      <c r="A38" s="9">
        <v>36</v>
      </c>
      <c r="B38" s="40" t="s">
        <v>21</v>
      </c>
      <c r="C38" s="74" t="s">
        <v>89</v>
      </c>
      <c r="D38" s="18"/>
      <c r="E38" s="19"/>
      <c r="F38" s="16"/>
      <c r="G38" s="56"/>
      <c r="H38" s="56"/>
      <c r="I38" s="20">
        <v>452</v>
      </c>
      <c r="J38" s="35" t="s">
        <v>81</v>
      </c>
      <c r="K38" s="16"/>
      <c r="L38" s="98"/>
      <c r="M38" s="15">
        <f t="shared" si="1"/>
        <v>0</v>
      </c>
    </row>
    <row r="39" spans="1:13" ht="15.75" x14ac:dyDescent="0.25">
      <c r="A39" s="9">
        <v>37</v>
      </c>
      <c r="B39" s="47" t="s">
        <v>65</v>
      </c>
      <c r="C39" s="74" t="s">
        <v>89</v>
      </c>
      <c r="D39" s="18"/>
      <c r="E39" s="19"/>
      <c r="F39" s="16"/>
      <c r="G39" s="56"/>
      <c r="H39" s="56"/>
      <c r="I39" s="56">
        <v>220</v>
      </c>
      <c r="J39" s="57" t="s">
        <v>94</v>
      </c>
      <c r="K39" s="23"/>
      <c r="L39" s="99"/>
      <c r="M39" s="15">
        <f t="shared" si="1"/>
        <v>0</v>
      </c>
    </row>
    <row r="40" spans="1:13" ht="15.75" x14ac:dyDescent="0.25">
      <c r="A40" s="9">
        <v>38</v>
      </c>
      <c r="B40" s="41" t="s">
        <v>83</v>
      </c>
      <c r="C40" s="75" t="s">
        <v>97</v>
      </c>
      <c r="D40" s="18"/>
      <c r="E40" s="19"/>
      <c r="F40" s="16"/>
      <c r="G40" s="56"/>
      <c r="H40" s="56"/>
      <c r="I40" s="20">
        <v>110</v>
      </c>
      <c r="J40" s="57" t="s">
        <v>94</v>
      </c>
      <c r="K40" s="23"/>
      <c r="L40" s="99"/>
      <c r="M40" s="15">
        <f t="shared" si="1"/>
        <v>0</v>
      </c>
    </row>
    <row r="41" spans="1:13" ht="15.75" x14ac:dyDescent="0.25">
      <c r="A41" s="9">
        <v>39</v>
      </c>
      <c r="B41" s="41" t="s">
        <v>64</v>
      </c>
      <c r="C41" s="75" t="s">
        <v>89</v>
      </c>
      <c r="D41" s="18"/>
      <c r="E41" s="19"/>
      <c r="F41" s="16"/>
      <c r="G41" s="56"/>
      <c r="H41" s="56"/>
      <c r="I41" s="20">
        <v>48</v>
      </c>
      <c r="J41" s="20" t="s">
        <v>108</v>
      </c>
      <c r="K41" s="23"/>
      <c r="L41" s="99"/>
      <c r="M41" s="15">
        <f t="shared" si="1"/>
        <v>0</v>
      </c>
    </row>
    <row r="42" spans="1:13" ht="15.75" x14ac:dyDescent="0.25">
      <c r="A42" s="9">
        <v>40</v>
      </c>
      <c r="B42" s="41" t="s">
        <v>73</v>
      </c>
      <c r="C42" s="75" t="s">
        <v>89</v>
      </c>
      <c r="D42" s="18"/>
      <c r="E42" s="19"/>
      <c r="F42" s="16"/>
      <c r="G42" s="56"/>
      <c r="H42" s="56"/>
      <c r="I42" s="20">
        <v>10</v>
      </c>
      <c r="J42" s="20" t="s">
        <v>108</v>
      </c>
      <c r="K42" s="23"/>
      <c r="L42" s="99"/>
      <c r="M42" s="15">
        <f t="shared" si="1"/>
        <v>0</v>
      </c>
    </row>
    <row r="43" spans="1:13" ht="15.75" x14ac:dyDescent="0.25">
      <c r="A43" s="9">
        <v>41</v>
      </c>
      <c r="B43" s="53" t="s">
        <v>87</v>
      </c>
      <c r="C43" s="74" t="s">
        <v>89</v>
      </c>
      <c r="D43" s="18"/>
      <c r="E43" s="19"/>
      <c r="F43" s="16"/>
      <c r="G43" s="56"/>
      <c r="H43" s="56"/>
      <c r="I43" s="56">
        <v>10</v>
      </c>
      <c r="J43" s="20" t="s">
        <v>108</v>
      </c>
      <c r="K43" s="23"/>
      <c r="L43" s="99"/>
      <c r="M43" s="15">
        <f t="shared" si="1"/>
        <v>0</v>
      </c>
    </row>
    <row r="44" spans="1:13" ht="15.75" x14ac:dyDescent="0.25">
      <c r="A44" s="9">
        <v>42</v>
      </c>
      <c r="B44" s="46" t="s">
        <v>41</v>
      </c>
      <c r="C44" s="74" t="s">
        <v>89</v>
      </c>
      <c r="D44" s="18"/>
      <c r="E44" s="19"/>
      <c r="F44" s="16"/>
      <c r="G44" s="56"/>
      <c r="H44" s="56"/>
      <c r="I44" s="24">
        <v>15625</v>
      </c>
      <c r="J44" s="35" t="s">
        <v>81</v>
      </c>
      <c r="K44" s="23"/>
      <c r="L44" s="98"/>
      <c r="M44" s="15">
        <f t="shared" si="1"/>
        <v>0</v>
      </c>
    </row>
    <row r="45" spans="1:13" ht="15.75" x14ac:dyDescent="0.25">
      <c r="A45" s="9">
        <v>43</v>
      </c>
      <c r="B45" s="41" t="s">
        <v>66</v>
      </c>
      <c r="C45" s="75" t="s">
        <v>98</v>
      </c>
      <c r="D45" s="18"/>
      <c r="E45" s="19"/>
      <c r="F45" s="16"/>
      <c r="G45" s="56"/>
      <c r="H45" s="56"/>
      <c r="I45" s="20">
        <v>12</v>
      </c>
      <c r="J45" s="57" t="s">
        <v>94</v>
      </c>
      <c r="K45" s="23"/>
      <c r="L45" s="99"/>
      <c r="M45" s="15">
        <f t="shared" si="1"/>
        <v>0</v>
      </c>
    </row>
    <row r="46" spans="1:13" ht="15.75" x14ac:dyDescent="0.25">
      <c r="A46" s="9">
        <v>44</v>
      </c>
      <c r="B46" s="41" t="s">
        <v>67</v>
      </c>
      <c r="C46" s="75" t="s">
        <v>90</v>
      </c>
      <c r="D46" s="18"/>
      <c r="E46" s="19"/>
      <c r="F46" s="16"/>
      <c r="G46" s="56"/>
      <c r="H46" s="56"/>
      <c r="I46" s="20">
        <v>72</v>
      </c>
      <c r="J46" s="57" t="s">
        <v>94</v>
      </c>
      <c r="K46" s="23"/>
      <c r="L46" s="99"/>
      <c r="M46" s="15">
        <f t="shared" si="1"/>
        <v>0</v>
      </c>
    </row>
    <row r="47" spans="1:13" ht="15.75" x14ac:dyDescent="0.25">
      <c r="A47" s="9">
        <v>45</v>
      </c>
      <c r="B47" s="41" t="s">
        <v>68</v>
      </c>
      <c r="C47" s="75" t="s">
        <v>90</v>
      </c>
      <c r="D47" s="18"/>
      <c r="E47" s="19"/>
      <c r="F47" s="16"/>
      <c r="G47" s="56"/>
      <c r="H47" s="56"/>
      <c r="I47" s="20">
        <v>428</v>
      </c>
      <c r="J47" s="57" t="s">
        <v>94</v>
      </c>
      <c r="K47" s="23"/>
      <c r="L47" s="99"/>
      <c r="M47" s="15">
        <f t="shared" si="1"/>
        <v>0</v>
      </c>
    </row>
    <row r="48" spans="1:13" ht="15.75" x14ac:dyDescent="0.25">
      <c r="A48" s="9">
        <v>46</v>
      </c>
      <c r="B48" s="41" t="s">
        <v>22</v>
      </c>
      <c r="C48" s="75" t="s">
        <v>95</v>
      </c>
      <c r="D48" s="18"/>
      <c r="E48" s="19"/>
      <c r="F48" s="16"/>
      <c r="G48" s="56"/>
      <c r="H48" s="56"/>
      <c r="I48" s="20">
        <v>8</v>
      </c>
      <c r="J48" s="57" t="s">
        <v>94</v>
      </c>
      <c r="K48" s="16"/>
      <c r="L48" s="98"/>
      <c r="M48" s="15">
        <f t="shared" si="1"/>
        <v>0</v>
      </c>
    </row>
    <row r="49" spans="1:13" ht="15.75" x14ac:dyDescent="0.25">
      <c r="A49" s="9">
        <v>47</v>
      </c>
      <c r="B49" s="40" t="s">
        <v>42</v>
      </c>
      <c r="C49" s="74" t="s">
        <v>89</v>
      </c>
      <c r="D49" s="18"/>
      <c r="E49" s="19"/>
      <c r="F49" s="16"/>
      <c r="G49" s="56"/>
      <c r="H49" s="56"/>
      <c r="I49" s="20">
        <v>23200</v>
      </c>
      <c r="J49" s="35" t="s">
        <v>81</v>
      </c>
      <c r="K49" s="16"/>
      <c r="L49" s="98"/>
      <c r="M49" s="15">
        <f t="shared" si="1"/>
        <v>0</v>
      </c>
    </row>
    <row r="50" spans="1:13" ht="15.75" x14ac:dyDescent="0.25">
      <c r="A50" s="9">
        <v>48</v>
      </c>
      <c r="B50" s="41" t="s">
        <v>58</v>
      </c>
      <c r="C50" s="75" t="s">
        <v>90</v>
      </c>
      <c r="D50" s="18"/>
      <c r="E50" s="19"/>
      <c r="F50" s="16"/>
      <c r="G50" s="56"/>
      <c r="H50" s="56"/>
      <c r="I50" s="20">
        <v>920</v>
      </c>
      <c r="J50" s="57" t="s">
        <v>94</v>
      </c>
      <c r="K50" s="16"/>
      <c r="L50" s="98"/>
      <c r="M50" s="15">
        <f t="shared" si="1"/>
        <v>0</v>
      </c>
    </row>
    <row r="51" spans="1:13" ht="15.75" x14ac:dyDescent="0.25">
      <c r="A51" s="9">
        <v>49</v>
      </c>
      <c r="B51" s="40" t="s">
        <v>43</v>
      </c>
      <c r="C51" s="74" t="s">
        <v>89</v>
      </c>
      <c r="D51" s="18"/>
      <c r="E51" s="19"/>
      <c r="F51" s="16"/>
      <c r="G51" s="56"/>
      <c r="H51" s="56"/>
      <c r="I51" s="20">
        <v>670</v>
      </c>
      <c r="J51" s="35" t="s">
        <v>81</v>
      </c>
      <c r="K51" s="16"/>
      <c r="L51" s="98"/>
      <c r="M51" s="15">
        <f t="shared" si="1"/>
        <v>0</v>
      </c>
    </row>
    <row r="52" spans="1:13" ht="15.75" x14ac:dyDescent="0.25">
      <c r="A52" s="9">
        <v>50</v>
      </c>
      <c r="B52" s="40" t="s">
        <v>23</v>
      </c>
      <c r="C52" s="74" t="s">
        <v>89</v>
      </c>
      <c r="D52" s="18"/>
      <c r="E52" s="19"/>
      <c r="F52" s="16"/>
      <c r="G52" s="56"/>
      <c r="H52" s="56"/>
      <c r="I52" s="20">
        <v>1424</v>
      </c>
      <c r="J52" s="35" t="s">
        <v>81</v>
      </c>
      <c r="K52" s="16"/>
      <c r="L52" s="98"/>
      <c r="M52" s="15">
        <f t="shared" si="1"/>
        <v>0</v>
      </c>
    </row>
    <row r="53" spans="1:13" ht="15.75" x14ac:dyDescent="0.25">
      <c r="A53" s="9">
        <v>51</v>
      </c>
      <c r="B53" s="41" t="s">
        <v>24</v>
      </c>
      <c r="C53" s="75" t="s">
        <v>89</v>
      </c>
      <c r="D53" s="18"/>
      <c r="E53" s="19"/>
      <c r="F53" s="16"/>
      <c r="G53" s="56"/>
      <c r="H53" s="56"/>
      <c r="I53" s="20">
        <v>96</v>
      </c>
      <c r="J53" s="57" t="s">
        <v>94</v>
      </c>
      <c r="K53" s="16"/>
      <c r="L53" s="98"/>
      <c r="M53" s="15">
        <f t="shared" si="1"/>
        <v>0</v>
      </c>
    </row>
    <row r="54" spans="1:13" ht="15.75" x14ac:dyDescent="0.25">
      <c r="A54" s="9">
        <v>52</v>
      </c>
      <c r="B54" s="41" t="s">
        <v>44</v>
      </c>
      <c r="C54" s="75" t="s">
        <v>89</v>
      </c>
      <c r="D54" s="18"/>
      <c r="E54" s="19"/>
      <c r="F54" s="16"/>
      <c r="G54" s="56"/>
      <c r="H54" s="56"/>
      <c r="I54" s="20">
        <v>176</v>
      </c>
      <c r="J54" s="57" t="s">
        <v>94</v>
      </c>
      <c r="K54" s="16"/>
      <c r="L54" s="98"/>
      <c r="M54" s="15">
        <f t="shared" si="1"/>
        <v>0</v>
      </c>
    </row>
    <row r="55" spans="1:13" ht="15.75" x14ac:dyDescent="0.25">
      <c r="A55" s="9">
        <v>53</v>
      </c>
      <c r="B55" s="40" t="s">
        <v>45</v>
      </c>
      <c r="C55" s="74" t="s">
        <v>89</v>
      </c>
      <c r="D55" s="18"/>
      <c r="E55" s="19"/>
      <c r="F55" s="16"/>
      <c r="G55" s="56"/>
      <c r="H55" s="56"/>
      <c r="I55" s="20">
        <v>12000</v>
      </c>
      <c r="J55" s="35" t="s">
        <v>81</v>
      </c>
      <c r="K55" s="16"/>
      <c r="L55" s="98"/>
      <c r="M55" s="15">
        <f t="shared" si="1"/>
        <v>0</v>
      </c>
    </row>
    <row r="56" spans="1:13" ht="15.75" x14ac:dyDescent="0.25">
      <c r="A56" s="9">
        <v>54</v>
      </c>
      <c r="B56" s="40" t="s">
        <v>46</v>
      </c>
      <c r="C56" s="74" t="s">
        <v>97</v>
      </c>
      <c r="D56" s="18"/>
      <c r="E56" s="19"/>
      <c r="F56" s="16"/>
      <c r="G56" s="56"/>
      <c r="H56" s="56"/>
      <c r="I56" s="20">
        <v>9220</v>
      </c>
      <c r="J56" s="35" t="s">
        <v>81</v>
      </c>
      <c r="K56" s="16"/>
      <c r="L56" s="98"/>
      <c r="M56" s="15">
        <f t="shared" si="1"/>
        <v>0</v>
      </c>
    </row>
    <row r="57" spans="1:13" ht="15.75" x14ac:dyDescent="0.25">
      <c r="A57" s="9">
        <v>55</v>
      </c>
      <c r="B57" s="40" t="s">
        <v>69</v>
      </c>
      <c r="C57" s="74" t="s">
        <v>97</v>
      </c>
      <c r="D57" s="18"/>
      <c r="E57" s="19"/>
      <c r="F57" s="16"/>
      <c r="G57" s="56"/>
      <c r="H57" s="56"/>
      <c r="I57" s="20">
        <v>32258</v>
      </c>
      <c r="J57" s="35" t="s">
        <v>81</v>
      </c>
      <c r="K57" s="23"/>
      <c r="L57" s="99"/>
      <c r="M57" s="15">
        <f t="shared" si="1"/>
        <v>0</v>
      </c>
    </row>
    <row r="58" spans="1:13" ht="31.5" x14ac:dyDescent="0.25">
      <c r="A58" s="9">
        <v>56</v>
      </c>
      <c r="B58" s="48" t="s">
        <v>55</v>
      </c>
      <c r="C58" s="74" t="s">
        <v>97</v>
      </c>
      <c r="D58" s="49"/>
      <c r="E58" s="50"/>
      <c r="F58" s="36"/>
      <c r="G58" s="71"/>
      <c r="H58" s="71"/>
      <c r="I58" s="52">
        <v>17912</v>
      </c>
      <c r="J58" s="51" t="s">
        <v>81</v>
      </c>
      <c r="K58" s="16"/>
      <c r="L58" s="19"/>
      <c r="M58" s="15">
        <f t="shared" si="1"/>
        <v>0</v>
      </c>
    </row>
    <row r="59" spans="1:13" ht="15.75" x14ac:dyDescent="0.25">
      <c r="A59" s="9">
        <v>57</v>
      </c>
      <c r="B59" s="42" t="s">
        <v>47</v>
      </c>
      <c r="C59" s="76"/>
      <c r="D59" s="25"/>
      <c r="E59" s="26"/>
      <c r="F59" s="16"/>
      <c r="G59" s="56"/>
      <c r="H59" s="56"/>
      <c r="I59" s="20">
        <v>220</v>
      </c>
      <c r="J59" s="35" t="s">
        <v>81</v>
      </c>
      <c r="K59" s="16"/>
      <c r="L59" s="98"/>
      <c r="M59" s="15">
        <f t="shared" si="1"/>
        <v>0</v>
      </c>
    </row>
    <row r="60" spans="1:13" ht="15.75" x14ac:dyDescent="0.25">
      <c r="A60" s="9">
        <v>58</v>
      </c>
      <c r="B60" s="43" t="s">
        <v>72</v>
      </c>
      <c r="C60" s="77" t="s">
        <v>96</v>
      </c>
      <c r="D60" s="25"/>
      <c r="E60" s="26"/>
      <c r="F60" s="16"/>
      <c r="G60" s="56"/>
      <c r="H60" s="56"/>
      <c r="I60" s="20">
        <v>20</v>
      </c>
      <c r="J60" s="57" t="s">
        <v>94</v>
      </c>
      <c r="K60" s="23"/>
      <c r="L60" s="99"/>
      <c r="M60" s="15">
        <f t="shared" si="1"/>
        <v>0</v>
      </c>
    </row>
    <row r="61" spans="1:13" ht="15.75" x14ac:dyDescent="0.25">
      <c r="A61" s="9">
        <v>59</v>
      </c>
      <c r="B61" s="41" t="s">
        <v>48</v>
      </c>
      <c r="C61" s="75" t="s">
        <v>89</v>
      </c>
      <c r="D61" s="18"/>
      <c r="E61" s="19"/>
      <c r="F61" s="16"/>
      <c r="G61" s="56"/>
      <c r="H61" s="56"/>
      <c r="I61" s="20">
        <v>48</v>
      </c>
      <c r="J61" s="20" t="s">
        <v>108</v>
      </c>
      <c r="K61" s="23"/>
      <c r="L61" s="98"/>
      <c r="M61" s="15">
        <f t="shared" si="1"/>
        <v>0</v>
      </c>
    </row>
    <row r="62" spans="1:13" ht="15.75" x14ac:dyDescent="0.25">
      <c r="A62" s="9">
        <v>60</v>
      </c>
      <c r="B62" s="41" t="s">
        <v>62</v>
      </c>
      <c r="C62" s="75" t="s">
        <v>89</v>
      </c>
      <c r="D62" s="18"/>
      <c r="E62" s="19"/>
      <c r="F62" s="16"/>
      <c r="G62" s="56"/>
      <c r="H62" s="56"/>
      <c r="I62" s="20">
        <v>48</v>
      </c>
      <c r="J62" s="20" t="s">
        <v>108</v>
      </c>
      <c r="K62" s="23"/>
      <c r="L62" s="98"/>
      <c r="M62" s="15">
        <f t="shared" si="1"/>
        <v>0</v>
      </c>
    </row>
    <row r="63" spans="1:13" ht="13.5" customHeight="1" x14ac:dyDescent="0.25">
      <c r="A63" s="9">
        <v>61</v>
      </c>
      <c r="B63" s="41" t="s">
        <v>70</v>
      </c>
      <c r="C63" s="75" t="s">
        <v>89</v>
      </c>
      <c r="D63" s="18"/>
      <c r="E63" s="19"/>
      <c r="F63" s="16"/>
      <c r="G63" s="56"/>
      <c r="H63" s="56"/>
      <c r="I63" s="20">
        <v>48</v>
      </c>
      <c r="J63" s="20" t="s">
        <v>108</v>
      </c>
      <c r="K63" s="23"/>
      <c r="L63" s="99"/>
      <c r="M63" s="15">
        <f t="shared" si="1"/>
        <v>0</v>
      </c>
    </row>
    <row r="64" spans="1:13" ht="15.75" x14ac:dyDescent="0.25">
      <c r="A64" s="9">
        <v>62</v>
      </c>
      <c r="B64" s="41" t="s">
        <v>71</v>
      </c>
      <c r="C64" s="75" t="s">
        <v>89</v>
      </c>
      <c r="D64" s="18"/>
      <c r="E64" s="19"/>
      <c r="F64" s="16"/>
      <c r="G64" s="56"/>
      <c r="H64" s="56"/>
      <c r="I64" s="20">
        <v>48</v>
      </c>
      <c r="J64" s="20" t="s">
        <v>108</v>
      </c>
      <c r="K64" s="23"/>
      <c r="L64" s="99"/>
      <c r="M64" s="15">
        <f t="shared" si="1"/>
        <v>0</v>
      </c>
    </row>
    <row r="65" spans="1:13" ht="15.75" x14ac:dyDescent="0.25">
      <c r="A65" s="9">
        <v>63</v>
      </c>
      <c r="B65" s="41" t="s">
        <v>57</v>
      </c>
      <c r="C65" s="75" t="s">
        <v>89</v>
      </c>
      <c r="D65" s="18"/>
      <c r="E65" s="19"/>
      <c r="F65" s="16"/>
      <c r="G65" s="56"/>
      <c r="H65" s="56"/>
      <c r="I65" s="20">
        <v>120</v>
      </c>
      <c r="J65" s="57" t="s">
        <v>94</v>
      </c>
      <c r="K65" s="16"/>
      <c r="L65" s="98"/>
      <c r="M65" s="15">
        <f t="shared" si="1"/>
        <v>0</v>
      </c>
    </row>
    <row r="66" spans="1:13" ht="15.75" x14ac:dyDescent="0.25">
      <c r="A66" s="9">
        <v>64</v>
      </c>
      <c r="B66" s="41" t="s">
        <v>49</v>
      </c>
      <c r="C66" s="75" t="s">
        <v>89</v>
      </c>
      <c r="D66" s="18"/>
      <c r="E66" s="19"/>
      <c r="F66" s="16"/>
      <c r="G66" s="56"/>
      <c r="H66" s="56"/>
      <c r="I66" s="20">
        <v>23</v>
      </c>
      <c r="J66" s="57" t="s">
        <v>94</v>
      </c>
      <c r="K66" s="16"/>
      <c r="L66" s="98"/>
      <c r="M66" s="15">
        <f t="shared" si="1"/>
        <v>0</v>
      </c>
    </row>
    <row r="67" spans="1:13" ht="15.75" x14ac:dyDescent="0.25">
      <c r="A67" s="9">
        <v>65</v>
      </c>
      <c r="B67" s="40" t="s">
        <v>25</v>
      </c>
      <c r="C67" s="74" t="s">
        <v>89</v>
      </c>
      <c r="D67" s="18"/>
      <c r="E67" s="19"/>
      <c r="F67" s="16"/>
      <c r="G67" s="56"/>
      <c r="H67" s="56"/>
      <c r="I67" s="20">
        <v>4200</v>
      </c>
      <c r="J67" s="35" t="s">
        <v>81</v>
      </c>
      <c r="K67" s="16"/>
      <c r="L67" s="98"/>
      <c r="M67" s="15">
        <f t="shared" ref="M67:M83" si="2">I67*L67</f>
        <v>0</v>
      </c>
    </row>
    <row r="68" spans="1:13" ht="15.75" x14ac:dyDescent="0.25">
      <c r="A68" s="9">
        <v>66</v>
      </c>
      <c r="B68" s="41" t="s">
        <v>26</v>
      </c>
      <c r="C68" s="75" t="s">
        <v>97</v>
      </c>
      <c r="D68" s="18"/>
      <c r="E68" s="19"/>
      <c r="F68" s="16"/>
      <c r="G68" s="56"/>
      <c r="H68" s="56"/>
      <c r="I68" s="20">
        <v>55</v>
      </c>
      <c r="J68" s="57" t="s">
        <v>94</v>
      </c>
      <c r="K68" s="16"/>
      <c r="L68" s="98"/>
      <c r="M68" s="15">
        <f t="shared" si="2"/>
        <v>0</v>
      </c>
    </row>
    <row r="69" spans="1:13" ht="15.75" x14ac:dyDescent="0.25">
      <c r="A69" s="9">
        <v>67</v>
      </c>
      <c r="B69" s="54" t="s">
        <v>93</v>
      </c>
      <c r="C69" s="75" t="s">
        <v>89</v>
      </c>
      <c r="D69" s="18"/>
      <c r="E69" s="19"/>
      <c r="F69" s="16"/>
      <c r="G69" s="56"/>
      <c r="H69" s="56"/>
      <c r="I69" s="61">
        <v>192</v>
      </c>
      <c r="J69" s="57" t="s">
        <v>94</v>
      </c>
      <c r="K69" s="23"/>
      <c r="L69" s="99"/>
      <c r="M69" s="15">
        <f t="shared" si="2"/>
        <v>0</v>
      </c>
    </row>
    <row r="70" spans="1:13" ht="15.75" x14ac:dyDescent="0.25">
      <c r="A70" s="9">
        <v>69</v>
      </c>
      <c r="B70" s="41" t="s">
        <v>27</v>
      </c>
      <c r="C70" s="75" t="s">
        <v>89</v>
      </c>
      <c r="D70" s="18"/>
      <c r="E70" s="19"/>
      <c r="F70" s="16"/>
      <c r="G70" s="56"/>
      <c r="H70" s="56"/>
      <c r="I70" s="20">
        <v>260</v>
      </c>
      <c r="J70" s="57" t="s">
        <v>94</v>
      </c>
      <c r="K70" s="16"/>
      <c r="L70" s="98"/>
      <c r="M70" s="15">
        <f t="shared" si="2"/>
        <v>0</v>
      </c>
    </row>
    <row r="71" spans="1:13" ht="15.75" x14ac:dyDescent="0.25">
      <c r="A71" s="9">
        <v>70</v>
      </c>
      <c r="B71" s="41" t="s">
        <v>50</v>
      </c>
      <c r="C71" s="75" t="s">
        <v>89</v>
      </c>
      <c r="D71" s="18"/>
      <c r="E71" s="19"/>
      <c r="F71" s="16"/>
      <c r="G71" s="56"/>
      <c r="H71" s="56"/>
      <c r="I71" s="20">
        <v>600</v>
      </c>
      <c r="J71" s="57" t="s">
        <v>94</v>
      </c>
      <c r="K71" s="16"/>
      <c r="L71" s="98"/>
      <c r="M71" s="15">
        <f t="shared" si="2"/>
        <v>0</v>
      </c>
    </row>
    <row r="72" spans="1:13" ht="15.75" x14ac:dyDescent="0.25">
      <c r="A72" s="9">
        <v>71</v>
      </c>
      <c r="B72" s="41" t="s">
        <v>28</v>
      </c>
      <c r="C72" s="75" t="s">
        <v>89</v>
      </c>
      <c r="D72" s="18"/>
      <c r="E72" s="19"/>
      <c r="F72" s="16"/>
      <c r="G72" s="56"/>
      <c r="H72" s="56"/>
      <c r="I72" s="20">
        <v>1300</v>
      </c>
      <c r="J72" s="57" t="s">
        <v>94</v>
      </c>
      <c r="K72" s="16"/>
      <c r="L72" s="98"/>
      <c r="M72" s="15">
        <f t="shared" si="2"/>
        <v>0</v>
      </c>
    </row>
    <row r="73" spans="1:13" ht="15.75" x14ac:dyDescent="0.25">
      <c r="A73" s="9">
        <v>72</v>
      </c>
      <c r="B73" s="41" t="s">
        <v>56</v>
      </c>
      <c r="C73" s="75" t="s">
        <v>89</v>
      </c>
      <c r="D73" s="18"/>
      <c r="E73" s="19"/>
      <c r="F73" s="16"/>
      <c r="G73" s="56"/>
      <c r="H73" s="56"/>
      <c r="I73" s="20">
        <v>24</v>
      </c>
      <c r="J73" s="20" t="s">
        <v>108</v>
      </c>
      <c r="K73" s="16"/>
      <c r="L73" s="98"/>
      <c r="M73" s="15">
        <f t="shared" si="2"/>
        <v>0</v>
      </c>
    </row>
    <row r="74" spans="1:13" ht="15.75" x14ac:dyDescent="0.25">
      <c r="A74" s="9">
        <v>73</v>
      </c>
      <c r="B74" s="40" t="s">
        <v>51</v>
      </c>
      <c r="C74" s="74" t="s">
        <v>89</v>
      </c>
      <c r="D74" s="18"/>
      <c r="E74" s="19"/>
      <c r="F74" s="16"/>
      <c r="G74" s="56"/>
      <c r="H74" s="56"/>
      <c r="I74" s="20">
        <v>4270</v>
      </c>
      <c r="J74" s="35" t="s">
        <v>81</v>
      </c>
      <c r="K74" s="16"/>
      <c r="L74" s="98"/>
      <c r="M74" s="15">
        <f t="shared" si="2"/>
        <v>0</v>
      </c>
    </row>
    <row r="75" spans="1:13" ht="15.75" x14ac:dyDescent="0.25">
      <c r="A75" s="9">
        <v>74</v>
      </c>
      <c r="B75" s="41" t="s">
        <v>29</v>
      </c>
      <c r="C75" s="75" t="s">
        <v>89</v>
      </c>
      <c r="D75" s="18"/>
      <c r="E75" s="19"/>
      <c r="F75" s="16"/>
      <c r="G75" s="56"/>
      <c r="H75" s="56"/>
      <c r="I75" s="20">
        <v>28</v>
      </c>
      <c r="J75" s="57" t="s">
        <v>94</v>
      </c>
      <c r="K75" s="16"/>
      <c r="L75" s="98"/>
      <c r="M75" s="15">
        <f t="shared" si="2"/>
        <v>0</v>
      </c>
    </row>
    <row r="76" spans="1:13" ht="15.75" x14ac:dyDescent="0.25">
      <c r="A76" s="9">
        <v>75</v>
      </c>
      <c r="B76" s="44" t="s">
        <v>52</v>
      </c>
      <c r="C76" s="78" t="s">
        <v>89</v>
      </c>
      <c r="D76" s="27"/>
      <c r="E76" s="28"/>
      <c r="F76" s="16"/>
      <c r="G76" s="56"/>
      <c r="H76" s="56"/>
      <c r="I76" s="20">
        <v>28</v>
      </c>
      <c r="J76" s="57" t="s">
        <v>94</v>
      </c>
      <c r="K76" s="16"/>
      <c r="L76" s="98"/>
      <c r="M76" s="15">
        <f t="shared" si="2"/>
        <v>0</v>
      </c>
    </row>
    <row r="77" spans="1:13" ht="15.75" x14ac:dyDescent="0.25">
      <c r="A77" s="9">
        <v>76</v>
      </c>
      <c r="B77" s="86" t="s">
        <v>100</v>
      </c>
      <c r="C77" s="78" t="s">
        <v>106</v>
      </c>
      <c r="D77" s="29"/>
      <c r="E77" s="30"/>
      <c r="F77" s="16"/>
      <c r="G77" s="56"/>
      <c r="H77" s="56"/>
      <c r="I77" s="56">
        <v>1920</v>
      </c>
      <c r="J77" s="35" t="s">
        <v>81</v>
      </c>
      <c r="K77" s="16"/>
      <c r="L77" s="98"/>
      <c r="M77" s="15">
        <f t="shared" si="2"/>
        <v>0</v>
      </c>
    </row>
    <row r="78" spans="1:13" ht="15.75" x14ac:dyDescent="0.25">
      <c r="A78" s="9">
        <v>77</v>
      </c>
      <c r="B78" s="31" t="s">
        <v>53</v>
      </c>
      <c r="C78" s="75" t="s">
        <v>89</v>
      </c>
      <c r="D78" s="18"/>
      <c r="E78" s="19"/>
      <c r="F78" s="16"/>
      <c r="G78" s="56"/>
      <c r="H78" s="56"/>
      <c r="I78" s="20">
        <v>80</v>
      </c>
      <c r="J78" s="57" t="s">
        <v>94</v>
      </c>
      <c r="K78" s="16"/>
      <c r="L78" s="98"/>
      <c r="M78" s="15">
        <f t="shared" si="2"/>
        <v>0</v>
      </c>
    </row>
    <row r="79" spans="1:13" ht="15.75" x14ac:dyDescent="0.25">
      <c r="A79" s="9">
        <v>78</v>
      </c>
      <c r="B79" s="55" t="s">
        <v>84</v>
      </c>
      <c r="C79" s="75" t="s">
        <v>89</v>
      </c>
      <c r="D79" s="18"/>
      <c r="E79" s="19"/>
      <c r="F79" s="16"/>
      <c r="G79" s="56"/>
      <c r="H79" s="56"/>
      <c r="I79" s="20">
        <v>60</v>
      </c>
      <c r="J79" s="57" t="s">
        <v>94</v>
      </c>
      <c r="K79" s="16"/>
      <c r="L79" s="98"/>
      <c r="M79" s="15">
        <f t="shared" si="2"/>
        <v>0</v>
      </c>
    </row>
    <row r="80" spans="1:13" ht="15.75" x14ac:dyDescent="0.25">
      <c r="A80" s="87">
        <v>80</v>
      </c>
      <c r="B80" s="55" t="s">
        <v>78</v>
      </c>
      <c r="C80" s="75" t="s">
        <v>89</v>
      </c>
      <c r="D80" s="18"/>
      <c r="E80" s="19"/>
      <c r="F80" s="16"/>
      <c r="G80" s="56"/>
      <c r="H80" s="56"/>
      <c r="I80" s="20">
        <v>60</v>
      </c>
      <c r="J80" s="57" t="s">
        <v>94</v>
      </c>
      <c r="K80" s="16"/>
      <c r="L80" s="98"/>
      <c r="M80" s="15">
        <f t="shared" si="2"/>
        <v>0</v>
      </c>
    </row>
    <row r="81" spans="1:13" ht="15.75" x14ac:dyDescent="0.25">
      <c r="A81" s="16">
        <v>81</v>
      </c>
      <c r="B81" s="92" t="s">
        <v>85</v>
      </c>
      <c r="C81" s="78" t="s">
        <v>89</v>
      </c>
      <c r="D81" s="29"/>
      <c r="E81" s="30"/>
      <c r="F81" s="32"/>
      <c r="G81" s="72"/>
      <c r="H81" s="72"/>
      <c r="I81" s="33">
        <v>10</v>
      </c>
      <c r="J81" s="88" t="s">
        <v>94</v>
      </c>
      <c r="K81" s="32"/>
      <c r="L81" s="100"/>
      <c r="M81" s="90">
        <f t="shared" si="2"/>
        <v>0</v>
      </c>
    </row>
    <row r="82" spans="1:13" ht="15.75" x14ac:dyDescent="0.25">
      <c r="A82" s="94">
        <v>82</v>
      </c>
      <c r="B82" s="93" t="s">
        <v>109</v>
      </c>
      <c r="C82" s="75" t="s">
        <v>89</v>
      </c>
      <c r="D82" s="19"/>
      <c r="E82" s="19"/>
      <c r="F82" s="16"/>
      <c r="G82" s="89"/>
      <c r="H82" s="89"/>
      <c r="I82" s="16">
        <v>100</v>
      </c>
      <c r="J82" s="35" t="s">
        <v>81</v>
      </c>
      <c r="K82" s="16"/>
      <c r="L82" s="98"/>
      <c r="M82" s="91">
        <f t="shared" si="2"/>
        <v>0</v>
      </c>
    </row>
    <row r="83" spans="1:13" ht="16.5" thickBot="1" x14ac:dyDescent="0.3">
      <c r="A83" s="103">
        <v>83</v>
      </c>
      <c r="B83" s="104" t="s">
        <v>110</v>
      </c>
      <c r="C83" s="78" t="s">
        <v>89</v>
      </c>
      <c r="D83" s="30"/>
      <c r="E83" s="30"/>
      <c r="F83" s="32"/>
      <c r="G83" s="105"/>
      <c r="H83" s="105"/>
      <c r="I83" s="32">
        <v>100</v>
      </c>
      <c r="J83" s="106" t="s">
        <v>81</v>
      </c>
      <c r="K83" s="32"/>
      <c r="L83" s="100"/>
      <c r="M83" s="107">
        <f t="shared" si="2"/>
        <v>0</v>
      </c>
    </row>
    <row r="84" spans="1:13" ht="33.75" customHeight="1" thickBot="1" x14ac:dyDescent="0.25">
      <c r="A84" s="108" t="s">
        <v>30</v>
      </c>
      <c r="B84" s="108" t="s">
        <v>0</v>
      </c>
      <c r="C84" s="109"/>
      <c r="D84" s="110"/>
      <c r="E84" s="111"/>
      <c r="F84" s="112"/>
      <c r="G84" s="111"/>
      <c r="H84" s="111"/>
      <c r="I84" s="108">
        <f>SUM(I4:I83)</f>
        <v>204036</v>
      </c>
      <c r="J84" s="108"/>
      <c r="K84" s="113"/>
      <c r="L84" s="114"/>
      <c r="M84" s="115">
        <f>SUM(M4:M83)</f>
        <v>0</v>
      </c>
    </row>
    <row r="85" spans="1:13" ht="27.75" customHeight="1" x14ac:dyDescent="0.25">
      <c r="A85" s="37" t="s">
        <v>99</v>
      </c>
      <c r="B85" s="7"/>
      <c r="C85" s="79"/>
      <c r="D85" s="7"/>
      <c r="E85" s="7"/>
      <c r="F85" s="7"/>
      <c r="G85" s="69"/>
      <c r="H85" s="69"/>
      <c r="I85" s="8"/>
      <c r="J85" s="8"/>
      <c r="K85" s="8"/>
      <c r="L85" s="8"/>
      <c r="M85" s="8"/>
    </row>
    <row r="86" spans="1:13" ht="15" customHeight="1" x14ac:dyDescent="0.25">
      <c r="A86" s="62" t="s">
        <v>101</v>
      </c>
    </row>
    <row r="87" spans="1:13" ht="15.75" x14ac:dyDescent="0.25">
      <c r="A87" s="45"/>
      <c r="B87" s="83"/>
      <c r="C87" s="84"/>
      <c r="D87" s="83"/>
      <c r="E87" s="83"/>
      <c r="L87" s="85" t="s">
        <v>54</v>
      </c>
    </row>
    <row r="88" spans="1:13" x14ac:dyDescent="0.2">
      <c r="B88" s="83"/>
      <c r="C88" s="84"/>
      <c r="D88" s="83"/>
      <c r="E88" s="83"/>
    </row>
    <row r="89" spans="1:13" x14ac:dyDescent="0.2">
      <c r="B89" s="83"/>
      <c r="C89" s="84"/>
      <c r="D89" s="83"/>
      <c r="E89" s="83"/>
    </row>
    <row r="90" spans="1:13" x14ac:dyDescent="0.2">
      <c r="B90" s="83"/>
      <c r="C90" s="84"/>
      <c r="D90" s="83"/>
      <c r="E90" s="83"/>
    </row>
    <row r="91" spans="1:13" x14ac:dyDescent="0.2">
      <c r="B91" s="83"/>
      <c r="C91" s="84"/>
      <c r="D91" s="83"/>
      <c r="E91" s="83"/>
    </row>
    <row r="92" spans="1:13" x14ac:dyDescent="0.2">
      <c r="B92" s="83"/>
      <c r="C92" s="84"/>
      <c r="D92" s="83"/>
      <c r="E92" s="83"/>
    </row>
    <row r="93" spans="1:13" x14ac:dyDescent="0.2">
      <c r="B93" s="83"/>
      <c r="C93" s="84"/>
      <c r="D93" s="83"/>
      <c r="E93" s="83"/>
    </row>
    <row r="94" spans="1:13" x14ac:dyDescent="0.2">
      <c r="B94" s="83"/>
      <c r="C94" s="84"/>
      <c r="D94" s="83"/>
      <c r="E94" s="83"/>
      <c r="K94" s="65"/>
    </row>
    <row r="95" spans="1:13" x14ac:dyDescent="0.2">
      <c r="B95" s="83"/>
      <c r="C95" s="84"/>
      <c r="D95" s="83"/>
      <c r="E95" s="83"/>
    </row>
    <row r="96" spans="1:13" x14ac:dyDescent="0.2">
      <c r="B96" s="83"/>
      <c r="C96" s="84"/>
      <c r="D96" s="83"/>
      <c r="E96" s="83"/>
      <c r="K96" s="65"/>
    </row>
    <row r="97" spans="2:5" x14ac:dyDescent="0.2">
      <c r="B97" s="83"/>
      <c r="C97" s="84"/>
      <c r="D97" s="83"/>
      <c r="E97" s="83"/>
    </row>
    <row r="98" spans="2:5" x14ac:dyDescent="0.2">
      <c r="B98" s="83"/>
      <c r="C98" s="84"/>
      <c r="D98" s="83"/>
      <c r="E98" s="83"/>
    </row>
    <row r="99" spans="2:5" x14ac:dyDescent="0.2">
      <c r="B99" s="83"/>
      <c r="C99" s="84"/>
      <c r="D99" s="83"/>
      <c r="E99" s="83"/>
    </row>
    <row r="100" spans="2:5" x14ac:dyDescent="0.2">
      <c r="B100" s="83"/>
      <c r="C100" s="84"/>
      <c r="D100" s="83"/>
      <c r="E100" s="83"/>
    </row>
    <row r="101" spans="2:5" x14ac:dyDescent="0.2">
      <c r="B101" s="83"/>
      <c r="C101" s="84"/>
      <c r="D101" s="83"/>
      <c r="E101" s="83"/>
    </row>
    <row r="102" spans="2:5" x14ac:dyDescent="0.2">
      <c r="B102" s="83"/>
      <c r="C102" s="84"/>
      <c r="D102" s="83"/>
      <c r="E102" s="83"/>
    </row>
    <row r="103" spans="2:5" x14ac:dyDescent="0.2">
      <c r="B103" s="83"/>
      <c r="C103" s="84"/>
      <c r="D103" s="83"/>
      <c r="E103" s="83"/>
    </row>
    <row r="104" spans="2:5" x14ac:dyDescent="0.2">
      <c r="B104" s="83"/>
      <c r="C104" s="84"/>
      <c r="D104" s="83"/>
      <c r="E104" s="83"/>
    </row>
    <row r="105" spans="2:5" x14ac:dyDescent="0.2">
      <c r="B105" s="83"/>
      <c r="C105" s="84"/>
      <c r="D105" s="83"/>
      <c r="E105" s="83"/>
    </row>
    <row r="106" spans="2:5" x14ac:dyDescent="0.2">
      <c r="B106" s="83"/>
      <c r="C106" s="84"/>
      <c r="D106" s="83"/>
      <c r="E106" s="83"/>
    </row>
    <row r="107" spans="2:5" x14ac:dyDescent="0.2">
      <c r="B107" s="83"/>
      <c r="C107" s="84"/>
      <c r="D107" s="83"/>
      <c r="E107" s="83"/>
    </row>
    <row r="108" spans="2:5" x14ac:dyDescent="0.2">
      <c r="B108" s="83"/>
      <c r="C108" s="84"/>
      <c r="D108" s="83"/>
      <c r="E108" s="83"/>
    </row>
    <row r="109" spans="2:5" x14ac:dyDescent="0.2">
      <c r="B109" s="83"/>
      <c r="C109" s="84"/>
      <c r="D109" s="83"/>
      <c r="E109" s="83"/>
    </row>
    <row r="110" spans="2:5" x14ac:dyDescent="0.2">
      <c r="B110" s="83"/>
      <c r="C110" s="84"/>
      <c r="D110" s="83"/>
      <c r="E110" s="83"/>
    </row>
    <row r="111" spans="2:5" x14ac:dyDescent="0.2">
      <c r="B111" s="83"/>
      <c r="C111" s="84"/>
      <c r="D111" s="83"/>
      <c r="E111" s="83"/>
    </row>
    <row r="112" spans="2:5" x14ac:dyDescent="0.2">
      <c r="B112" s="83"/>
      <c r="C112" s="84"/>
      <c r="D112" s="83"/>
      <c r="E112" s="83"/>
    </row>
    <row r="113" spans="2:5" x14ac:dyDescent="0.2">
      <c r="B113" s="83"/>
      <c r="C113" s="84"/>
      <c r="D113" s="83"/>
      <c r="E113" s="83"/>
    </row>
    <row r="114" spans="2:5" x14ac:dyDescent="0.2">
      <c r="B114" s="83"/>
      <c r="C114" s="84"/>
      <c r="D114" s="83"/>
      <c r="E114" s="83"/>
    </row>
    <row r="115" spans="2:5" x14ac:dyDescent="0.2">
      <c r="B115" s="83"/>
      <c r="C115" s="84"/>
      <c r="D115" s="83"/>
      <c r="E115" s="83"/>
    </row>
    <row r="116" spans="2:5" x14ac:dyDescent="0.2">
      <c r="B116" s="83"/>
      <c r="C116" s="84"/>
      <c r="D116" s="83"/>
      <c r="E116" s="83"/>
    </row>
    <row r="117" spans="2:5" x14ac:dyDescent="0.2">
      <c r="B117" s="83"/>
      <c r="C117" s="84"/>
      <c r="D117" s="83"/>
      <c r="E117" s="83"/>
    </row>
    <row r="118" spans="2:5" x14ac:dyDescent="0.2">
      <c r="B118" s="83"/>
      <c r="C118" s="84"/>
      <c r="D118" s="83"/>
      <c r="E118" s="83"/>
    </row>
    <row r="119" spans="2:5" x14ac:dyDescent="0.2">
      <c r="B119" s="83"/>
      <c r="C119" s="84"/>
      <c r="D119" s="83"/>
      <c r="E119" s="83"/>
    </row>
    <row r="120" spans="2:5" x14ac:dyDescent="0.2">
      <c r="B120" s="83"/>
      <c r="C120" s="84"/>
      <c r="D120" s="83"/>
      <c r="E120" s="83"/>
    </row>
    <row r="121" spans="2:5" x14ac:dyDescent="0.2">
      <c r="B121" s="83"/>
      <c r="C121" s="84"/>
      <c r="D121" s="83"/>
      <c r="E121" s="83"/>
    </row>
    <row r="122" spans="2:5" x14ac:dyDescent="0.2">
      <c r="B122" s="83"/>
      <c r="C122" s="84"/>
      <c r="D122" s="83"/>
      <c r="E122" s="83"/>
    </row>
    <row r="123" spans="2:5" x14ac:dyDescent="0.2">
      <c r="B123" s="83"/>
      <c r="C123" s="84"/>
      <c r="D123" s="83"/>
      <c r="E123" s="83"/>
    </row>
    <row r="124" spans="2:5" x14ac:dyDescent="0.2">
      <c r="B124" s="83"/>
      <c r="C124" s="84"/>
      <c r="D124" s="83"/>
      <c r="E124" s="83"/>
    </row>
    <row r="125" spans="2:5" x14ac:dyDescent="0.2">
      <c r="B125" s="83"/>
      <c r="C125" s="84"/>
      <c r="D125" s="83"/>
      <c r="E125" s="83"/>
    </row>
    <row r="126" spans="2:5" x14ac:dyDescent="0.2">
      <c r="B126" s="83"/>
      <c r="C126" s="84"/>
      <c r="D126" s="83"/>
      <c r="E126" s="83"/>
    </row>
    <row r="127" spans="2:5" x14ac:dyDescent="0.2">
      <c r="B127" s="83"/>
      <c r="C127" s="84"/>
      <c r="D127" s="83"/>
      <c r="E127" s="83"/>
    </row>
    <row r="128" spans="2:5" x14ac:dyDescent="0.2">
      <c r="B128" s="83"/>
      <c r="C128" s="84"/>
      <c r="D128" s="83"/>
      <c r="E128" s="83"/>
    </row>
    <row r="129" spans="2:5" x14ac:dyDescent="0.2">
      <c r="B129" s="83"/>
      <c r="C129" s="84"/>
      <c r="D129" s="83"/>
      <c r="E129" s="83"/>
    </row>
    <row r="130" spans="2:5" x14ac:dyDescent="0.2">
      <c r="B130" s="83"/>
      <c r="C130" s="84"/>
      <c r="D130" s="83"/>
      <c r="E130" s="83"/>
    </row>
    <row r="131" spans="2:5" x14ac:dyDescent="0.2">
      <c r="B131" s="83"/>
      <c r="C131" s="84"/>
      <c r="D131" s="83"/>
      <c r="E131" s="83"/>
    </row>
    <row r="132" spans="2:5" x14ac:dyDescent="0.2">
      <c r="B132" s="83"/>
      <c r="C132" s="84"/>
      <c r="D132" s="83"/>
      <c r="E132" s="83"/>
    </row>
    <row r="133" spans="2:5" x14ac:dyDescent="0.2">
      <c r="B133" s="83"/>
      <c r="C133" s="84"/>
      <c r="D133" s="83"/>
      <c r="E133" s="83"/>
    </row>
    <row r="134" spans="2:5" x14ac:dyDescent="0.2">
      <c r="B134" s="83"/>
      <c r="C134" s="84"/>
      <c r="D134" s="83"/>
      <c r="E134" s="83"/>
    </row>
    <row r="135" spans="2:5" x14ac:dyDescent="0.2">
      <c r="B135" s="83"/>
      <c r="C135" s="84"/>
      <c r="D135" s="83"/>
      <c r="E135" s="83"/>
    </row>
    <row r="136" spans="2:5" x14ac:dyDescent="0.2">
      <c r="B136" s="83"/>
      <c r="C136" s="84"/>
      <c r="D136" s="83"/>
      <c r="E136" s="83"/>
    </row>
    <row r="137" spans="2:5" x14ac:dyDescent="0.2">
      <c r="B137" s="83"/>
      <c r="C137" s="84"/>
      <c r="D137" s="83"/>
      <c r="E137" s="83"/>
    </row>
    <row r="138" spans="2:5" x14ac:dyDescent="0.2">
      <c r="B138" s="83"/>
      <c r="C138" s="84"/>
      <c r="D138" s="83"/>
      <c r="E138" s="83"/>
    </row>
    <row r="139" spans="2:5" x14ac:dyDescent="0.2">
      <c r="B139" s="83"/>
      <c r="C139" s="84"/>
      <c r="D139" s="83"/>
      <c r="E139" s="83"/>
    </row>
    <row r="140" spans="2:5" x14ac:dyDescent="0.2">
      <c r="B140" s="83"/>
      <c r="C140" s="84"/>
      <c r="D140" s="83"/>
      <c r="E140" s="83"/>
    </row>
    <row r="141" spans="2:5" x14ac:dyDescent="0.2">
      <c r="B141" s="83"/>
      <c r="C141" s="84"/>
      <c r="D141" s="83"/>
      <c r="E141" s="83"/>
    </row>
    <row r="142" spans="2:5" x14ac:dyDescent="0.2">
      <c r="B142" s="83"/>
      <c r="C142" s="84"/>
      <c r="D142" s="83"/>
      <c r="E142" s="83"/>
    </row>
    <row r="143" spans="2:5" x14ac:dyDescent="0.2">
      <c r="B143" s="83"/>
      <c r="C143" s="84"/>
      <c r="D143" s="83"/>
      <c r="E143" s="83"/>
    </row>
    <row r="144" spans="2:5" x14ac:dyDescent="0.2">
      <c r="B144" s="83"/>
      <c r="C144" s="84"/>
      <c r="D144" s="83"/>
      <c r="E144" s="83"/>
    </row>
    <row r="145" spans="2:5" x14ac:dyDescent="0.2">
      <c r="B145" s="83"/>
      <c r="C145" s="84"/>
      <c r="D145" s="83"/>
      <c r="E145" s="83"/>
    </row>
    <row r="146" spans="2:5" x14ac:dyDescent="0.2">
      <c r="B146" s="83"/>
      <c r="C146" s="84"/>
      <c r="D146" s="83"/>
      <c r="E146" s="83"/>
    </row>
    <row r="147" spans="2:5" x14ac:dyDescent="0.2">
      <c r="B147" s="83"/>
      <c r="C147" s="84"/>
      <c r="D147" s="83"/>
      <c r="E147" s="83"/>
    </row>
    <row r="148" spans="2:5" x14ac:dyDescent="0.2">
      <c r="B148" s="83"/>
      <c r="C148" s="84"/>
      <c r="D148" s="83"/>
      <c r="E148" s="83"/>
    </row>
    <row r="149" spans="2:5" x14ac:dyDescent="0.2">
      <c r="B149" s="83"/>
      <c r="C149" s="84"/>
      <c r="D149" s="83"/>
      <c r="E149" s="83"/>
    </row>
    <row r="150" spans="2:5" x14ac:dyDescent="0.2">
      <c r="B150" s="83"/>
      <c r="C150" s="84"/>
      <c r="D150" s="83"/>
      <c r="E150" s="83"/>
    </row>
    <row r="151" spans="2:5" x14ac:dyDescent="0.2">
      <c r="B151" s="83"/>
      <c r="C151" s="84"/>
      <c r="D151" s="83"/>
      <c r="E151" s="83"/>
    </row>
    <row r="152" spans="2:5" x14ac:dyDescent="0.2">
      <c r="B152" s="83"/>
      <c r="C152" s="84"/>
      <c r="D152" s="83"/>
      <c r="E152" s="83"/>
    </row>
    <row r="153" spans="2:5" x14ac:dyDescent="0.2">
      <c r="B153" s="83"/>
      <c r="C153" s="84"/>
      <c r="D153" s="83"/>
      <c r="E153" s="83"/>
    </row>
    <row r="154" spans="2:5" x14ac:dyDescent="0.2">
      <c r="B154" s="83"/>
      <c r="C154" s="84"/>
      <c r="D154" s="83"/>
      <c r="E154" s="83"/>
    </row>
    <row r="155" spans="2:5" x14ac:dyDescent="0.2">
      <c r="B155" s="83"/>
      <c r="C155" s="84"/>
      <c r="D155" s="83"/>
      <c r="E155" s="83"/>
    </row>
    <row r="156" spans="2:5" x14ac:dyDescent="0.2">
      <c r="B156" s="83"/>
      <c r="C156" s="84"/>
      <c r="D156" s="83"/>
      <c r="E156" s="83"/>
    </row>
    <row r="157" spans="2:5" x14ac:dyDescent="0.2">
      <c r="B157" s="83"/>
      <c r="C157" s="84"/>
      <c r="D157" s="83"/>
      <c r="E157" s="83"/>
    </row>
    <row r="158" spans="2:5" x14ac:dyDescent="0.2">
      <c r="B158" s="83"/>
      <c r="C158" s="84"/>
      <c r="D158" s="83"/>
      <c r="E158" s="83"/>
    </row>
    <row r="159" spans="2:5" x14ac:dyDescent="0.2">
      <c r="B159" s="83"/>
      <c r="C159" s="84"/>
      <c r="D159" s="83"/>
      <c r="E159" s="83"/>
    </row>
    <row r="160" spans="2:5" x14ac:dyDescent="0.2">
      <c r="B160" s="83"/>
      <c r="C160" s="84"/>
      <c r="D160" s="83"/>
      <c r="E160" s="83"/>
    </row>
    <row r="161" spans="2:5" x14ac:dyDescent="0.2">
      <c r="B161" s="83"/>
      <c r="C161" s="84"/>
      <c r="D161" s="83"/>
      <c r="E161" s="83"/>
    </row>
    <row r="162" spans="2:5" x14ac:dyDescent="0.2">
      <c r="B162" s="83"/>
      <c r="C162" s="84"/>
      <c r="D162" s="83"/>
      <c r="E162" s="83"/>
    </row>
    <row r="163" spans="2:5" x14ac:dyDescent="0.2">
      <c r="B163" s="83"/>
      <c r="C163" s="84"/>
      <c r="D163" s="83"/>
      <c r="E163" s="83"/>
    </row>
    <row r="164" spans="2:5" x14ac:dyDescent="0.2">
      <c r="B164" s="83"/>
      <c r="C164" s="84"/>
      <c r="D164" s="83"/>
      <c r="E164" s="83"/>
    </row>
    <row r="165" spans="2:5" x14ac:dyDescent="0.2">
      <c r="B165" s="83"/>
      <c r="C165" s="84"/>
      <c r="D165" s="83"/>
      <c r="E165" s="83"/>
    </row>
    <row r="166" spans="2:5" x14ac:dyDescent="0.2">
      <c r="B166" s="83"/>
      <c r="C166" s="84"/>
      <c r="D166" s="83"/>
      <c r="E166" s="83"/>
    </row>
    <row r="167" spans="2:5" x14ac:dyDescent="0.2">
      <c r="B167" s="83"/>
      <c r="C167" s="84"/>
      <c r="D167" s="83"/>
      <c r="E167" s="83"/>
    </row>
    <row r="168" spans="2:5" x14ac:dyDescent="0.2">
      <c r="B168" s="83"/>
      <c r="C168" s="84"/>
      <c r="D168" s="83"/>
      <c r="E168" s="83"/>
    </row>
    <row r="169" spans="2:5" x14ac:dyDescent="0.2">
      <c r="B169" s="83"/>
      <c r="C169" s="84"/>
      <c r="D169" s="83"/>
      <c r="E169" s="83"/>
    </row>
    <row r="170" spans="2:5" x14ac:dyDescent="0.2">
      <c r="B170" s="83"/>
      <c r="C170" s="84"/>
      <c r="D170" s="83"/>
      <c r="E170" s="83"/>
    </row>
    <row r="171" spans="2:5" x14ac:dyDescent="0.2">
      <c r="B171" s="83"/>
      <c r="C171" s="84"/>
      <c r="D171" s="83"/>
      <c r="E171" s="83"/>
    </row>
    <row r="172" spans="2:5" x14ac:dyDescent="0.2">
      <c r="B172" s="83"/>
      <c r="C172" s="84"/>
      <c r="D172" s="83"/>
      <c r="E172" s="83"/>
    </row>
    <row r="173" spans="2:5" x14ac:dyDescent="0.2">
      <c r="B173" s="83"/>
      <c r="C173" s="84"/>
      <c r="D173" s="83"/>
      <c r="E173" s="83"/>
    </row>
    <row r="174" spans="2:5" x14ac:dyDescent="0.2">
      <c r="B174" s="83"/>
      <c r="C174" s="84"/>
      <c r="D174" s="83"/>
      <c r="E174" s="83"/>
    </row>
    <row r="175" spans="2:5" x14ac:dyDescent="0.2">
      <c r="B175" s="83"/>
      <c r="C175" s="84"/>
      <c r="D175" s="83"/>
      <c r="E175" s="83"/>
    </row>
    <row r="176" spans="2:5" x14ac:dyDescent="0.2">
      <c r="B176" s="83"/>
      <c r="C176" s="84"/>
      <c r="D176" s="83"/>
      <c r="E176" s="83"/>
    </row>
    <row r="177" spans="2:5" x14ac:dyDescent="0.2">
      <c r="B177" s="83"/>
      <c r="C177" s="84"/>
      <c r="D177" s="83"/>
      <c r="E177" s="83"/>
    </row>
    <row r="178" spans="2:5" x14ac:dyDescent="0.2">
      <c r="B178" s="83"/>
      <c r="C178" s="84"/>
      <c r="D178" s="83"/>
      <c r="E178" s="83"/>
    </row>
    <row r="179" spans="2:5" x14ac:dyDescent="0.2">
      <c r="B179" s="83"/>
      <c r="C179" s="84"/>
      <c r="D179" s="83"/>
      <c r="E179" s="83"/>
    </row>
    <row r="180" spans="2:5" x14ac:dyDescent="0.2">
      <c r="B180" s="83"/>
      <c r="C180" s="84"/>
      <c r="D180" s="83"/>
      <c r="E180" s="83"/>
    </row>
    <row r="181" spans="2:5" x14ac:dyDescent="0.2">
      <c r="B181" s="83"/>
      <c r="C181" s="84"/>
      <c r="D181" s="83"/>
      <c r="E181" s="83"/>
    </row>
    <row r="182" spans="2:5" x14ac:dyDescent="0.2">
      <c r="B182" s="83"/>
      <c r="C182" s="84"/>
      <c r="D182" s="83"/>
      <c r="E182" s="83"/>
    </row>
    <row r="183" spans="2:5" x14ac:dyDescent="0.2">
      <c r="B183" s="83"/>
      <c r="C183" s="84"/>
      <c r="D183" s="83"/>
      <c r="E183" s="83"/>
    </row>
    <row r="184" spans="2:5" x14ac:dyDescent="0.2">
      <c r="B184" s="83"/>
      <c r="C184" s="84"/>
      <c r="D184" s="83"/>
      <c r="E184" s="83"/>
    </row>
    <row r="185" spans="2:5" x14ac:dyDescent="0.2">
      <c r="B185" s="83"/>
      <c r="C185" s="84"/>
      <c r="D185" s="83"/>
      <c r="E185" s="83"/>
    </row>
    <row r="186" spans="2:5" x14ac:dyDescent="0.2">
      <c r="B186" s="83"/>
      <c r="C186" s="84"/>
      <c r="D186" s="83"/>
      <c r="E186" s="83"/>
    </row>
    <row r="187" spans="2:5" x14ac:dyDescent="0.2">
      <c r="B187" s="83"/>
      <c r="C187" s="84"/>
      <c r="D187" s="83"/>
      <c r="E187" s="83"/>
    </row>
    <row r="188" spans="2:5" x14ac:dyDescent="0.2">
      <c r="B188" s="83"/>
      <c r="C188" s="84"/>
      <c r="D188" s="83"/>
      <c r="E188" s="83"/>
    </row>
    <row r="189" spans="2:5" x14ac:dyDescent="0.2">
      <c r="B189" s="83"/>
      <c r="C189" s="84"/>
      <c r="D189" s="83"/>
      <c r="E189" s="83"/>
    </row>
    <row r="190" spans="2:5" x14ac:dyDescent="0.2">
      <c r="B190" s="83"/>
      <c r="C190" s="84"/>
      <c r="D190" s="83"/>
      <c r="E190" s="83"/>
    </row>
    <row r="191" spans="2:5" x14ac:dyDescent="0.2">
      <c r="B191" s="83"/>
      <c r="C191" s="84"/>
      <c r="D191" s="83"/>
      <c r="E191" s="83"/>
    </row>
    <row r="192" spans="2:5" x14ac:dyDescent="0.2">
      <c r="B192" s="83"/>
      <c r="C192" s="84"/>
      <c r="D192" s="83"/>
      <c r="E192" s="83"/>
    </row>
    <row r="193" spans="2:5" x14ac:dyDescent="0.2">
      <c r="B193" s="83"/>
      <c r="C193" s="84"/>
      <c r="D193" s="83"/>
      <c r="E193" s="83"/>
    </row>
    <row r="194" spans="2:5" x14ac:dyDescent="0.2">
      <c r="B194" s="83"/>
      <c r="C194" s="84"/>
      <c r="D194" s="83"/>
      <c r="E194" s="83"/>
    </row>
    <row r="195" spans="2:5" x14ac:dyDescent="0.2">
      <c r="B195" s="83"/>
      <c r="C195" s="84"/>
      <c r="D195" s="83"/>
      <c r="E195" s="83"/>
    </row>
    <row r="196" spans="2:5" x14ac:dyDescent="0.2">
      <c r="B196" s="83"/>
      <c r="C196" s="84"/>
      <c r="D196" s="83"/>
      <c r="E196" s="83"/>
    </row>
    <row r="197" spans="2:5" x14ac:dyDescent="0.2">
      <c r="B197" s="83"/>
      <c r="C197" s="84"/>
      <c r="D197" s="83"/>
      <c r="E197" s="83"/>
    </row>
    <row r="198" spans="2:5" x14ac:dyDescent="0.2">
      <c r="B198" s="83"/>
      <c r="C198" s="84"/>
      <c r="D198" s="83"/>
      <c r="E198" s="83"/>
    </row>
    <row r="199" spans="2:5" x14ac:dyDescent="0.2">
      <c r="B199" s="83"/>
      <c r="C199" s="84"/>
      <c r="D199" s="83"/>
      <c r="E199" s="83"/>
    </row>
    <row r="200" spans="2:5" x14ac:dyDescent="0.2">
      <c r="B200" s="83"/>
      <c r="C200" s="84"/>
      <c r="D200" s="83"/>
      <c r="E200" s="83"/>
    </row>
    <row r="201" spans="2:5" x14ac:dyDescent="0.2">
      <c r="B201" s="83"/>
      <c r="C201" s="84"/>
      <c r="D201" s="83"/>
      <c r="E201" s="83"/>
    </row>
    <row r="202" spans="2:5" x14ac:dyDescent="0.2">
      <c r="B202" s="83"/>
      <c r="C202" s="84"/>
      <c r="D202" s="83"/>
      <c r="E202" s="83"/>
    </row>
    <row r="203" spans="2:5" x14ac:dyDescent="0.2">
      <c r="B203" s="83"/>
      <c r="C203" s="84"/>
      <c r="D203" s="83"/>
      <c r="E203" s="83"/>
    </row>
    <row r="204" spans="2:5" x14ac:dyDescent="0.2">
      <c r="B204" s="83"/>
      <c r="C204" s="84"/>
      <c r="D204" s="83"/>
      <c r="E204" s="83"/>
    </row>
    <row r="205" spans="2:5" x14ac:dyDescent="0.2">
      <c r="B205" s="83"/>
      <c r="C205" s="84"/>
      <c r="D205" s="83"/>
      <c r="E205" s="83"/>
    </row>
    <row r="206" spans="2:5" x14ac:dyDescent="0.2">
      <c r="B206" s="83"/>
      <c r="C206" s="84"/>
      <c r="D206" s="83"/>
      <c r="E206" s="83"/>
    </row>
    <row r="207" spans="2:5" x14ac:dyDescent="0.2">
      <c r="B207" s="83"/>
      <c r="C207" s="84"/>
      <c r="D207" s="83"/>
      <c r="E207" s="83"/>
    </row>
    <row r="208" spans="2:5" x14ac:dyDescent="0.2">
      <c r="B208" s="83"/>
      <c r="C208" s="84"/>
      <c r="D208" s="83"/>
      <c r="E208" s="83"/>
    </row>
    <row r="209" spans="2:5" x14ac:dyDescent="0.2">
      <c r="B209" s="83"/>
      <c r="C209" s="84"/>
      <c r="D209" s="83"/>
      <c r="E209" s="83"/>
    </row>
    <row r="210" spans="2:5" x14ac:dyDescent="0.2">
      <c r="B210" s="83"/>
      <c r="C210" s="84"/>
      <c r="D210" s="83"/>
      <c r="E210" s="83"/>
    </row>
    <row r="211" spans="2:5" x14ac:dyDescent="0.2">
      <c r="B211" s="83"/>
      <c r="C211" s="84"/>
      <c r="D211" s="83"/>
      <c r="E211" s="83"/>
    </row>
    <row r="212" spans="2:5" x14ac:dyDescent="0.2">
      <c r="B212" s="83"/>
      <c r="C212" s="84"/>
      <c r="D212" s="83"/>
      <c r="E212" s="83"/>
    </row>
    <row r="213" spans="2:5" x14ac:dyDescent="0.2">
      <c r="B213" s="83"/>
      <c r="C213" s="84"/>
      <c r="D213" s="83"/>
      <c r="E213" s="83"/>
    </row>
    <row r="214" spans="2:5" x14ac:dyDescent="0.2">
      <c r="B214" s="83"/>
      <c r="C214" s="84"/>
      <c r="D214" s="83"/>
      <c r="E214" s="83"/>
    </row>
    <row r="215" spans="2:5" x14ac:dyDescent="0.2">
      <c r="B215" s="83"/>
      <c r="C215" s="84"/>
      <c r="D215" s="83"/>
      <c r="E215" s="83"/>
    </row>
    <row r="216" spans="2:5" x14ac:dyDescent="0.2">
      <c r="B216" s="83"/>
      <c r="C216" s="84"/>
      <c r="D216" s="83"/>
      <c r="E216" s="83"/>
    </row>
    <row r="217" spans="2:5" x14ac:dyDescent="0.2">
      <c r="B217" s="83"/>
      <c r="C217" s="84"/>
      <c r="D217" s="83"/>
      <c r="E217" s="83"/>
    </row>
    <row r="218" spans="2:5" x14ac:dyDescent="0.2">
      <c r="B218" s="83"/>
      <c r="C218" s="84"/>
      <c r="D218" s="83"/>
      <c r="E218" s="83"/>
    </row>
    <row r="219" spans="2:5" x14ac:dyDescent="0.2">
      <c r="B219" s="83"/>
      <c r="C219" s="84"/>
      <c r="D219" s="83"/>
      <c r="E219" s="83"/>
    </row>
    <row r="220" spans="2:5" x14ac:dyDescent="0.2">
      <c r="B220" s="83"/>
      <c r="C220" s="84"/>
      <c r="D220" s="83"/>
      <c r="E220" s="83"/>
    </row>
    <row r="221" spans="2:5" x14ac:dyDescent="0.2">
      <c r="B221" s="83"/>
      <c r="C221" s="84"/>
      <c r="D221" s="83"/>
      <c r="E221" s="83"/>
    </row>
    <row r="222" spans="2:5" x14ac:dyDescent="0.2">
      <c r="B222" s="83"/>
      <c r="C222" s="84"/>
      <c r="D222" s="83"/>
      <c r="E222" s="83"/>
    </row>
    <row r="223" spans="2:5" x14ac:dyDescent="0.2">
      <c r="B223" s="83"/>
      <c r="C223" s="84"/>
      <c r="D223" s="83"/>
      <c r="E223" s="83"/>
    </row>
    <row r="224" spans="2:5" x14ac:dyDescent="0.2">
      <c r="B224" s="83"/>
      <c r="C224" s="84"/>
      <c r="D224" s="83"/>
      <c r="E224" s="83"/>
    </row>
    <row r="225" spans="2:5" x14ac:dyDescent="0.2">
      <c r="B225" s="83"/>
      <c r="C225" s="84"/>
      <c r="D225" s="83"/>
      <c r="E225" s="83"/>
    </row>
    <row r="226" spans="2:5" x14ac:dyDescent="0.2">
      <c r="B226" s="83"/>
      <c r="C226" s="84"/>
      <c r="D226" s="83"/>
      <c r="E226" s="83"/>
    </row>
    <row r="227" spans="2:5" x14ac:dyDescent="0.2">
      <c r="B227" s="83"/>
      <c r="C227" s="84"/>
      <c r="D227" s="83"/>
      <c r="E227" s="83"/>
    </row>
    <row r="228" spans="2:5" x14ac:dyDescent="0.2">
      <c r="B228" s="83"/>
      <c r="C228" s="84"/>
      <c r="D228" s="83"/>
      <c r="E228" s="83"/>
    </row>
    <row r="229" spans="2:5" x14ac:dyDescent="0.2">
      <c r="B229" s="83"/>
      <c r="C229" s="84"/>
      <c r="D229" s="83"/>
      <c r="E229" s="83"/>
    </row>
    <row r="230" spans="2:5" x14ac:dyDescent="0.2">
      <c r="B230" s="83"/>
      <c r="C230" s="84"/>
      <c r="D230" s="83"/>
      <c r="E230" s="83"/>
    </row>
    <row r="231" spans="2:5" x14ac:dyDescent="0.2">
      <c r="B231" s="83"/>
      <c r="C231" s="84"/>
      <c r="D231" s="83"/>
      <c r="E231" s="83"/>
    </row>
    <row r="232" spans="2:5" x14ac:dyDescent="0.2">
      <c r="B232" s="83"/>
      <c r="C232" s="84"/>
      <c r="D232" s="83"/>
      <c r="E232" s="83"/>
    </row>
    <row r="233" spans="2:5" x14ac:dyDescent="0.2">
      <c r="B233" s="83"/>
      <c r="C233" s="84"/>
      <c r="D233" s="83"/>
      <c r="E233" s="83"/>
    </row>
    <row r="234" spans="2:5" x14ac:dyDescent="0.2">
      <c r="B234" s="83"/>
      <c r="C234" s="84"/>
      <c r="D234" s="83"/>
      <c r="E234" s="83"/>
    </row>
    <row r="235" spans="2:5" x14ac:dyDescent="0.2">
      <c r="B235" s="83"/>
      <c r="C235" s="84"/>
      <c r="D235" s="83"/>
      <c r="E235" s="83"/>
    </row>
    <row r="236" spans="2:5" x14ac:dyDescent="0.2">
      <c r="B236" s="83"/>
      <c r="C236" s="84"/>
      <c r="D236" s="83"/>
      <c r="E236" s="83"/>
    </row>
    <row r="237" spans="2:5" x14ac:dyDescent="0.2">
      <c r="B237" s="83"/>
      <c r="C237" s="84"/>
      <c r="D237" s="83"/>
      <c r="E237" s="83"/>
    </row>
    <row r="238" spans="2:5" x14ac:dyDescent="0.2">
      <c r="B238" s="83"/>
      <c r="C238" s="84"/>
      <c r="D238" s="83"/>
      <c r="E238" s="83"/>
    </row>
    <row r="239" spans="2:5" x14ac:dyDescent="0.2">
      <c r="B239" s="83"/>
      <c r="C239" s="84"/>
      <c r="D239" s="83"/>
      <c r="E239" s="83"/>
    </row>
    <row r="240" spans="2:5" x14ac:dyDescent="0.2">
      <c r="B240" s="83"/>
      <c r="C240" s="84"/>
      <c r="D240" s="83"/>
      <c r="E240" s="83"/>
    </row>
    <row r="241" spans="2:5" x14ac:dyDescent="0.2">
      <c r="B241" s="83"/>
      <c r="C241" s="84"/>
      <c r="D241" s="83"/>
      <c r="E241" s="83"/>
    </row>
    <row r="242" spans="2:5" x14ac:dyDescent="0.2">
      <c r="B242" s="83"/>
      <c r="C242" s="84"/>
      <c r="D242" s="83"/>
      <c r="E242" s="83"/>
    </row>
    <row r="243" spans="2:5" x14ac:dyDescent="0.2">
      <c r="B243" s="83"/>
      <c r="C243" s="84"/>
      <c r="D243" s="83"/>
      <c r="E243" s="83"/>
    </row>
    <row r="244" spans="2:5" x14ac:dyDescent="0.2">
      <c r="B244" s="83"/>
      <c r="C244" s="84"/>
      <c r="D244" s="83"/>
      <c r="E244" s="83"/>
    </row>
    <row r="245" spans="2:5" x14ac:dyDescent="0.2">
      <c r="B245" s="83"/>
      <c r="C245" s="84"/>
      <c r="D245" s="83"/>
      <c r="E245" s="83"/>
    </row>
    <row r="246" spans="2:5" x14ac:dyDescent="0.2">
      <c r="B246" s="83"/>
      <c r="C246" s="84"/>
      <c r="D246" s="83"/>
      <c r="E246" s="83"/>
    </row>
    <row r="247" spans="2:5" x14ac:dyDescent="0.2">
      <c r="B247" s="83"/>
      <c r="C247" s="84"/>
      <c r="D247" s="83"/>
      <c r="E247" s="83"/>
    </row>
    <row r="248" spans="2:5" x14ac:dyDescent="0.2">
      <c r="B248" s="83"/>
      <c r="C248" s="84"/>
      <c r="D248" s="83"/>
      <c r="E248" s="83"/>
    </row>
    <row r="249" spans="2:5" x14ac:dyDescent="0.2">
      <c r="B249" s="83"/>
      <c r="C249" s="84"/>
      <c r="D249" s="83"/>
      <c r="E249" s="83"/>
    </row>
    <row r="250" spans="2:5" x14ac:dyDescent="0.2">
      <c r="B250" s="83"/>
      <c r="C250" s="84"/>
      <c r="D250" s="83"/>
      <c r="E250" s="83"/>
    </row>
    <row r="251" spans="2:5" x14ac:dyDescent="0.2">
      <c r="B251" s="83"/>
      <c r="C251" s="84"/>
      <c r="D251" s="83"/>
      <c r="E251" s="83"/>
    </row>
    <row r="252" spans="2:5" x14ac:dyDescent="0.2">
      <c r="B252" s="83"/>
      <c r="C252" s="84"/>
      <c r="D252" s="83"/>
      <c r="E252" s="83"/>
    </row>
    <row r="253" spans="2:5" x14ac:dyDescent="0.2">
      <c r="B253" s="83"/>
      <c r="C253" s="84"/>
      <c r="D253" s="83"/>
      <c r="E253" s="83"/>
    </row>
    <row r="254" spans="2:5" x14ac:dyDescent="0.2">
      <c r="B254" s="83"/>
      <c r="C254" s="84"/>
      <c r="D254" s="83"/>
      <c r="E254" s="83"/>
    </row>
    <row r="255" spans="2:5" x14ac:dyDescent="0.2">
      <c r="B255" s="83"/>
      <c r="C255" s="84"/>
      <c r="D255" s="83"/>
      <c r="E255" s="83"/>
    </row>
    <row r="256" spans="2:5" x14ac:dyDescent="0.2">
      <c r="B256" s="83"/>
      <c r="C256" s="84"/>
      <c r="D256" s="83"/>
      <c r="E256" s="83"/>
    </row>
    <row r="257" spans="2:5" x14ac:dyDescent="0.2">
      <c r="B257" s="83"/>
      <c r="C257" s="84"/>
      <c r="D257" s="83"/>
      <c r="E257" s="83"/>
    </row>
    <row r="258" spans="2:5" x14ac:dyDescent="0.2">
      <c r="B258" s="83"/>
      <c r="C258" s="84"/>
      <c r="D258" s="83"/>
      <c r="E258" s="83"/>
    </row>
    <row r="259" spans="2:5" x14ac:dyDescent="0.2">
      <c r="B259" s="83"/>
      <c r="C259" s="84"/>
      <c r="D259" s="83"/>
      <c r="E259" s="83"/>
    </row>
    <row r="260" spans="2:5" x14ac:dyDescent="0.2">
      <c r="B260" s="83"/>
      <c r="C260" s="84"/>
      <c r="D260" s="83"/>
      <c r="E260" s="83"/>
    </row>
    <row r="261" spans="2:5" x14ac:dyDescent="0.2">
      <c r="B261" s="83"/>
      <c r="C261" s="84"/>
      <c r="D261" s="83"/>
      <c r="E261" s="83"/>
    </row>
    <row r="262" spans="2:5" x14ac:dyDescent="0.2">
      <c r="B262" s="83"/>
      <c r="C262" s="84"/>
      <c r="D262" s="83"/>
      <c r="E262" s="83"/>
    </row>
    <row r="263" spans="2:5" x14ac:dyDescent="0.2">
      <c r="B263" s="83"/>
      <c r="C263" s="84"/>
      <c r="D263" s="83"/>
      <c r="E263" s="83"/>
    </row>
    <row r="264" spans="2:5" x14ac:dyDescent="0.2">
      <c r="B264" s="83"/>
      <c r="C264" s="84"/>
      <c r="D264" s="83"/>
      <c r="E264" s="83"/>
    </row>
    <row r="265" spans="2:5" x14ac:dyDescent="0.2">
      <c r="B265" s="83"/>
      <c r="C265" s="84"/>
      <c r="D265" s="83"/>
      <c r="E265" s="83"/>
    </row>
    <row r="266" spans="2:5" x14ac:dyDescent="0.2">
      <c r="B266" s="83"/>
      <c r="C266" s="84"/>
      <c r="D266" s="83"/>
      <c r="E266" s="83"/>
    </row>
    <row r="267" spans="2:5" x14ac:dyDescent="0.2">
      <c r="B267" s="83"/>
      <c r="C267" s="84"/>
      <c r="D267" s="83"/>
      <c r="E267" s="83"/>
    </row>
    <row r="268" spans="2:5" x14ac:dyDescent="0.2">
      <c r="B268" s="83"/>
      <c r="C268" s="84"/>
      <c r="D268" s="83"/>
      <c r="E268" s="83"/>
    </row>
    <row r="269" spans="2:5" x14ac:dyDescent="0.2">
      <c r="B269" s="83"/>
      <c r="C269" s="84"/>
      <c r="D269" s="83"/>
      <c r="E269" s="83"/>
    </row>
    <row r="270" spans="2:5" x14ac:dyDescent="0.2">
      <c r="B270" s="83"/>
      <c r="C270" s="84"/>
      <c r="D270" s="83"/>
      <c r="E270" s="83"/>
    </row>
    <row r="271" spans="2:5" x14ac:dyDescent="0.2">
      <c r="B271" s="83"/>
      <c r="C271" s="84"/>
      <c r="D271" s="83"/>
      <c r="E271" s="83"/>
    </row>
    <row r="272" spans="2:5" x14ac:dyDescent="0.2">
      <c r="B272" s="83"/>
      <c r="C272" s="84"/>
      <c r="D272" s="83"/>
      <c r="E272" s="83"/>
    </row>
    <row r="273" spans="2:5" x14ac:dyDescent="0.2">
      <c r="B273" s="83"/>
      <c r="C273" s="84"/>
      <c r="D273" s="83"/>
      <c r="E273" s="83"/>
    </row>
    <row r="274" spans="2:5" x14ac:dyDescent="0.2">
      <c r="B274" s="83"/>
      <c r="C274" s="84"/>
      <c r="D274" s="83"/>
      <c r="E274" s="83"/>
    </row>
    <row r="275" spans="2:5" x14ac:dyDescent="0.2">
      <c r="B275" s="83"/>
      <c r="C275" s="84"/>
      <c r="D275" s="83"/>
      <c r="E275" s="83"/>
    </row>
    <row r="276" spans="2:5" x14ac:dyDescent="0.2">
      <c r="B276" s="83"/>
      <c r="C276" s="84"/>
      <c r="D276" s="83"/>
      <c r="E276" s="83"/>
    </row>
    <row r="277" spans="2:5" x14ac:dyDescent="0.2">
      <c r="B277" s="83"/>
      <c r="C277" s="84"/>
      <c r="D277" s="83"/>
      <c r="E277" s="83"/>
    </row>
    <row r="278" spans="2:5" x14ac:dyDescent="0.2">
      <c r="B278" s="83"/>
      <c r="C278" s="84"/>
      <c r="D278" s="83"/>
      <c r="E278" s="83"/>
    </row>
    <row r="279" spans="2:5" x14ac:dyDescent="0.2">
      <c r="B279" s="83"/>
      <c r="C279" s="84"/>
      <c r="D279" s="83"/>
      <c r="E279" s="83"/>
    </row>
    <row r="280" spans="2:5" x14ac:dyDescent="0.2">
      <c r="B280" s="83"/>
      <c r="C280" s="84"/>
      <c r="D280" s="83"/>
      <c r="E280" s="83"/>
    </row>
    <row r="281" spans="2:5" x14ac:dyDescent="0.2">
      <c r="B281" s="83"/>
      <c r="C281" s="84"/>
      <c r="D281" s="83"/>
      <c r="E281" s="83"/>
    </row>
    <row r="282" spans="2:5" x14ac:dyDescent="0.2">
      <c r="B282" s="83"/>
      <c r="C282" s="84"/>
      <c r="D282" s="83"/>
      <c r="E282" s="83"/>
    </row>
    <row r="283" spans="2:5" x14ac:dyDescent="0.2">
      <c r="B283" s="83"/>
      <c r="C283" s="84"/>
      <c r="D283" s="83"/>
      <c r="E283" s="83"/>
    </row>
    <row r="284" spans="2:5" x14ac:dyDescent="0.2">
      <c r="B284" s="83"/>
      <c r="C284" s="84"/>
      <c r="D284" s="83"/>
      <c r="E284" s="83"/>
    </row>
    <row r="285" spans="2:5" x14ac:dyDescent="0.2">
      <c r="B285" s="83"/>
      <c r="C285" s="84"/>
      <c r="D285" s="83"/>
      <c r="E285" s="83"/>
    </row>
    <row r="286" spans="2:5" x14ac:dyDescent="0.2">
      <c r="B286" s="83"/>
      <c r="C286" s="84"/>
      <c r="D286" s="83"/>
      <c r="E286" s="83"/>
    </row>
    <row r="287" spans="2:5" x14ac:dyDescent="0.2">
      <c r="B287" s="83"/>
      <c r="C287" s="84"/>
      <c r="D287" s="83"/>
      <c r="E287" s="83"/>
    </row>
    <row r="288" spans="2:5" x14ac:dyDescent="0.2">
      <c r="B288" s="83"/>
      <c r="C288" s="84"/>
      <c r="D288" s="83"/>
      <c r="E288" s="83"/>
    </row>
    <row r="289" spans="2:5" x14ac:dyDescent="0.2">
      <c r="B289" s="83"/>
      <c r="C289" s="84"/>
      <c r="D289" s="83"/>
      <c r="E289" s="83"/>
    </row>
    <row r="290" spans="2:5" x14ac:dyDescent="0.2">
      <c r="B290" s="83"/>
      <c r="C290" s="84"/>
      <c r="D290" s="83"/>
      <c r="E290" s="83"/>
    </row>
    <row r="291" spans="2:5" x14ac:dyDescent="0.2">
      <c r="B291" s="83"/>
      <c r="C291" s="84"/>
      <c r="D291" s="83"/>
      <c r="E291" s="83"/>
    </row>
    <row r="292" spans="2:5" x14ac:dyDescent="0.2">
      <c r="B292" s="83"/>
      <c r="C292" s="84"/>
      <c r="D292" s="83"/>
      <c r="E292" s="83"/>
    </row>
    <row r="293" spans="2:5" x14ac:dyDescent="0.2">
      <c r="B293" s="83"/>
      <c r="C293" s="84"/>
      <c r="D293" s="83"/>
      <c r="E293" s="83"/>
    </row>
    <row r="294" spans="2:5" x14ac:dyDescent="0.2">
      <c r="B294" s="83"/>
      <c r="C294" s="84"/>
      <c r="D294" s="83"/>
      <c r="E294" s="83"/>
    </row>
    <row r="295" spans="2:5" x14ac:dyDescent="0.2">
      <c r="B295" s="83"/>
      <c r="C295" s="84"/>
      <c r="D295" s="83"/>
      <c r="E295" s="83"/>
    </row>
    <row r="296" spans="2:5" x14ac:dyDescent="0.2">
      <c r="B296" s="83"/>
      <c r="C296" s="84"/>
      <c r="D296" s="83"/>
      <c r="E296" s="83"/>
    </row>
    <row r="297" spans="2:5" x14ac:dyDescent="0.2">
      <c r="B297" s="83"/>
      <c r="C297" s="84"/>
      <c r="D297" s="83"/>
      <c r="E297" s="83"/>
    </row>
    <row r="298" spans="2:5" x14ac:dyDescent="0.2">
      <c r="B298" s="83"/>
      <c r="C298" s="84"/>
      <c r="D298" s="83"/>
      <c r="E298" s="83"/>
    </row>
    <row r="299" spans="2:5" x14ac:dyDescent="0.2">
      <c r="B299" s="83"/>
      <c r="C299" s="84"/>
      <c r="D299" s="83"/>
      <c r="E299" s="83"/>
    </row>
    <row r="300" spans="2:5" x14ac:dyDescent="0.2">
      <c r="B300" s="83"/>
      <c r="C300" s="84"/>
      <c r="D300" s="83"/>
      <c r="E300" s="83"/>
    </row>
    <row r="301" spans="2:5" x14ac:dyDescent="0.2">
      <c r="B301" s="83"/>
      <c r="C301" s="84"/>
      <c r="D301" s="83"/>
      <c r="E301" s="83"/>
    </row>
    <row r="302" spans="2:5" x14ac:dyDescent="0.2">
      <c r="B302" s="83"/>
      <c r="C302" s="84"/>
      <c r="D302" s="83"/>
      <c r="E302" s="83"/>
    </row>
    <row r="303" spans="2:5" x14ac:dyDescent="0.2">
      <c r="B303" s="83"/>
      <c r="C303" s="84"/>
      <c r="D303" s="83"/>
      <c r="E303" s="83"/>
    </row>
    <row r="304" spans="2:5" x14ac:dyDescent="0.2">
      <c r="B304" s="83"/>
      <c r="C304" s="84"/>
      <c r="D304" s="83"/>
      <c r="E304" s="83"/>
    </row>
    <row r="305" spans="2:5" x14ac:dyDescent="0.2">
      <c r="B305" s="83"/>
      <c r="C305" s="84"/>
      <c r="D305" s="83"/>
      <c r="E305" s="83"/>
    </row>
    <row r="306" spans="2:5" x14ac:dyDescent="0.2">
      <c r="B306" s="83"/>
      <c r="C306" s="84"/>
      <c r="D306" s="83"/>
      <c r="E306" s="83"/>
    </row>
  </sheetData>
  <mergeCells count="1">
    <mergeCell ref="B2:M2"/>
  </mergeCells>
  <phoneticPr fontId="0" type="noConversion"/>
  <pageMargins left="3.937007874015748E-2" right="3.937007874015748E-2" top="0.35433070866141736" bottom="0.15748031496062992" header="0.31496062992125984" footer="0.31496062992125984"/>
  <pageSetup paperSize="9" scale="2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przedmiot zamówienia</vt:lpstr>
    </vt:vector>
  </TitlesOfParts>
  <Company>CDL WŁOCŁAWEK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WL_INFORMAT</dc:creator>
  <cp:lastModifiedBy>Magda Zamiatowska</cp:lastModifiedBy>
  <cp:lastPrinted>2022-06-14T05:57:05Z</cp:lastPrinted>
  <dcterms:created xsi:type="dcterms:W3CDTF">2009-01-13T10:09:26Z</dcterms:created>
  <dcterms:modified xsi:type="dcterms:W3CDTF">2022-06-14T06:04:23Z</dcterms:modified>
</cp:coreProperties>
</file>